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480" yWindow="120" windowWidth="8505" windowHeight="4530" tabRatio="883" firstSheet="3" activeTab="8"/>
  </bookViews>
  <sheets>
    <sheet name="财政拨款收支总表" sheetId="1" r:id="rId1"/>
    <sheet name="一般公共预算支出表" sheetId="2" r:id="rId2"/>
    <sheet name="一般公共预算基本支出表" sheetId="16" r:id="rId3"/>
    <sheet name="一般公共预算&quot;三公&quot;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政府采购" sheetId="11" r:id="rId9"/>
  </sheets>
  <definedNames>
    <definedName name="_xlnm.Print_Area" localSheetId="6">部门收入总表!$A$1:$M$7</definedName>
    <definedName name="_xlnm.Print_Area" localSheetId="5">部门收支总表!$A$1:$D$27</definedName>
    <definedName name="_xlnm.Print_Area" localSheetId="7">部门支出总表!$A$1:$G$6</definedName>
    <definedName name="_xlnm.Print_Area" localSheetId="0">财政拨款收支总表!$A$1:$D$29</definedName>
    <definedName name="_xlnm.Print_Area" localSheetId="3">'一般公共预算"三公"经费支出表'!$1:$7</definedName>
    <definedName name="_xlnm.Print_Area" localSheetId="2">一般公共预算基本支出表!$A$1:$E$50</definedName>
    <definedName name="_xlnm.Print_Area" localSheetId="1">一般公共预算支出表!$A$1:$G$7</definedName>
    <definedName name="_xlnm.Print_Area" localSheetId="4">政府性基金预算支出表!$A$1:$E$6</definedName>
    <definedName name="_xlnm.Print_Titles" localSheetId="6">部门收入总表!$1:$5</definedName>
    <definedName name="_xlnm.Print_Titles" localSheetId="7">部门支出总表!$1:$4</definedName>
    <definedName name="_xlnm.Print_Titles" localSheetId="3">'一般公共预算"三公"经费支出表'!$1:$6</definedName>
    <definedName name="_xlnm.Print_Titles" localSheetId="2">一般公共预算基本支出表!$1:$6</definedName>
    <definedName name="_xlnm.Print_Titles" localSheetId="1">一般公共预算支出表!$1:$5</definedName>
    <definedName name="_xlnm.Print_Titles" localSheetId="8">政府采购!$1:$7</definedName>
  </definedNames>
  <calcPr calcId="125725"/>
</workbook>
</file>

<file path=xl/calcChain.xml><?xml version="1.0" encoding="utf-8"?>
<calcChain xmlns="http://schemas.openxmlformats.org/spreadsheetml/2006/main">
  <c r="D6" i="1"/>
  <c r="D29" s="1"/>
  <c r="A7" i="4"/>
  <c r="C7"/>
  <c r="G6" i="8"/>
  <c r="F6"/>
  <c r="F7" i="2"/>
  <c r="B6" i="1"/>
  <c r="B29" s="1"/>
  <c r="E5" i="8"/>
  <c r="E6" i="7"/>
  <c r="E7"/>
  <c r="F7"/>
  <c r="F6"/>
  <c r="D27" i="6"/>
  <c r="B6"/>
  <c r="B27" s="1"/>
  <c r="C6" i="5"/>
  <c r="D47" i="16"/>
  <c r="E20"/>
  <c r="G7" i="2"/>
  <c r="E6" i="8" l="1"/>
  <c r="E7" i="2"/>
  <c r="D7" i="16"/>
  <c r="E6" i="2"/>
</calcChain>
</file>

<file path=xl/sharedStrings.xml><?xml version="1.0" encoding="utf-8"?>
<sst xmlns="http://schemas.openxmlformats.org/spreadsheetml/2006/main" count="273" uniqueCount="246">
  <si>
    <t>收入</t>
    <phoneticPr fontId="2" type="noConversion"/>
  </si>
  <si>
    <t>支出</t>
    <phoneticPr fontId="2" type="noConversion"/>
  </si>
  <si>
    <t>单位：万元</t>
    <phoneticPr fontId="2" type="noConversion"/>
  </si>
  <si>
    <t>项目</t>
    <phoneticPr fontId="2" type="noConversion"/>
  </si>
  <si>
    <t>预算数</t>
    <phoneticPr fontId="2" type="noConversion"/>
  </si>
  <si>
    <t>合计</t>
    <phoneticPr fontId="2" type="noConversion"/>
  </si>
  <si>
    <t>科目编码</t>
    <phoneticPr fontId="2" type="noConversion"/>
  </si>
  <si>
    <t>科目名称</t>
    <phoneticPr fontId="2" type="noConversion"/>
  </si>
  <si>
    <t>小计</t>
  </si>
  <si>
    <t>基本支出</t>
    <phoneticPr fontId="2" type="noConversion"/>
  </si>
  <si>
    <t>项目支出</t>
    <phoneticPr fontId="2" type="noConversion"/>
  </si>
  <si>
    <t>部门收支总表</t>
    <phoneticPr fontId="2" type="noConversion"/>
  </si>
  <si>
    <t>财政专户管理的非税收入</t>
  </si>
  <si>
    <t>上级补助收入</t>
  </si>
  <si>
    <t>其他收入</t>
  </si>
  <si>
    <t>部门支出总表</t>
    <phoneticPr fontId="2" type="noConversion"/>
  </si>
  <si>
    <t>一般公共预算支出表</t>
    <phoneticPr fontId="2" type="noConversion"/>
  </si>
  <si>
    <t>科目编码</t>
    <phoneticPr fontId="2" type="noConversion"/>
  </si>
  <si>
    <t>科目名称</t>
    <phoneticPr fontId="2" type="noConversion"/>
  </si>
  <si>
    <t>小计</t>
    <phoneticPr fontId="2" type="noConversion"/>
  </si>
  <si>
    <t>基本支出</t>
    <phoneticPr fontId="2" type="noConversion"/>
  </si>
  <si>
    <t>十八、粮油物资储备支出</t>
  </si>
  <si>
    <t xml:space="preserve">        支出总计</t>
    <phoneticPr fontId="2" type="noConversion"/>
  </si>
  <si>
    <t xml:space="preserve">    收入总计</t>
    <phoneticPr fontId="2" type="noConversion"/>
  </si>
  <si>
    <t>一、一般公共服务支出</t>
    <phoneticPr fontId="2" type="noConversion"/>
  </si>
  <si>
    <t>公务用车购置费</t>
  </si>
  <si>
    <t>总计</t>
  </si>
  <si>
    <t>合计</t>
  </si>
  <si>
    <t>部门收入总表</t>
    <phoneticPr fontId="2" type="noConversion"/>
  </si>
  <si>
    <t>一、一般公共预算拨款</t>
    <phoneticPr fontId="2" type="noConversion"/>
  </si>
  <si>
    <t>一般公共预算拨款</t>
    <phoneticPr fontId="2" type="noConversion"/>
  </si>
  <si>
    <t xml:space="preserve">    经费拨款</t>
    <phoneticPr fontId="2" type="noConversion"/>
  </si>
  <si>
    <t>经费拨款</t>
    <phoneticPr fontId="2" type="noConversion"/>
  </si>
  <si>
    <t>纳入一般公共预算管理的非税收入拨款</t>
    <phoneticPr fontId="2" type="noConversion"/>
  </si>
  <si>
    <t>二、政府性基金收入</t>
    <phoneticPr fontId="2" type="noConversion"/>
  </si>
  <si>
    <t>政府性基金收入</t>
    <phoneticPr fontId="2" type="noConversion"/>
  </si>
  <si>
    <t>纳入专户管理的非税收入拨款</t>
  </si>
  <si>
    <t>三、纳入专户管理的非税收入拨款</t>
    <phoneticPr fontId="2" type="noConversion"/>
  </si>
  <si>
    <t>四、上级补助收入</t>
    <phoneticPr fontId="2" type="noConversion"/>
  </si>
  <si>
    <t>五、其他收入</t>
    <phoneticPr fontId="2" type="noConversion"/>
  </si>
  <si>
    <t>科目</t>
    <phoneticPr fontId="2" type="noConversion"/>
  </si>
  <si>
    <t>表1</t>
    <phoneticPr fontId="2" type="noConversion"/>
  </si>
  <si>
    <t>表2</t>
    <phoneticPr fontId="2" type="noConversion"/>
  </si>
  <si>
    <t>表6</t>
    <phoneticPr fontId="2" type="noConversion"/>
  </si>
  <si>
    <t>表7</t>
    <phoneticPr fontId="2" type="noConversion"/>
  </si>
  <si>
    <t>表8</t>
    <phoneticPr fontId="2" type="noConversion"/>
  </si>
  <si>
    <t xml:space="preserve"> 收  入</t>
    <phoneticPr fontId="2" type="noConversion"/>
  </si>
  <si>
    <t xml:space="preserve">    支   出</t>
    <phoneticPr fontId="2" type="noConversion"/>
  </si>
  <si>
    <t>项目</t>
    <phoneticPr fontId="2" type="noConversion"/>
  </si>
  <si>
    <t>预算数</t>
    <phoneticPr fontId="2" type="noConversion"/>
  </si>
  <si>
    <t>一一般公共预算拨款</t>
    <phoneticPr fontId="2" type="noConversion"/>
  </si>
  <si>
    <t>一.本年支出</t>
    <phoneticPr fontId="2" type="noConversion"/>
  </si>
  <si>
    <t xml:space="preserve">   经费拨款</t>
    <phoneticPr fontId="2" type="noConversion"/>
  </si>
  <si>
    <t>(一)一般公共服务支出</t>
    <phoneticPr fontId="2" type="noConversion"/>
  </si>
  <si>
    <t xml:space="preserve">   纳入一般公共预算管理的非税收入拨款</t>
    <phoneticPr fontId="2" type="noConversion"/>
  </si>
  <si>
    <t>二、政府性基金收入</t>
    <phoneticPr fontId="2" type="noConversion"/>
  </si>
  <si>
    <t>(十八)粮油物资储备支出</t>
    <phoneticPr fontId="2" type="noConversion"/>
  </si>
  <si>
    <t>二.结转下年</t>
    <phoneticPr fontId="2" type="noConversion"/>
  </si>
  <si>
    <t>收 入 总计</t>
    <phoneticPr fontId="2" type="noConversion"/>
  </si>
  <si>
    <t xml:space="preserve">   支 出 总 计</t>
    <phoneticPr fontId="2" type="noConversion"/>
  </si>
  <si>
    <t xml:space="preserve">    纳入一般公共预算管理的非税收入拨款</t>
    <phoneticPr fontId="2" type="noConversion"/>
  </si>
  <si>
    <t>财政拨款收支总表</t>
  </si>
  <si>
    <t>(二)国防支出</t>
    <phoneticPr fontId="2" type="noConversion"/>
  </si>
  <si>
    <t>(三)公共安全支出</t>
    <phoneticPr fontId="2" type="noConversion"/>
  </si>
  <si>
    <t>(四)教育支出</t>
    <phoneticPr fontId="2" type="noConversion"/>
  </si>
  <si>
    <t>(五)科学技术支出</t>
    <phoneticPr fontId="2" type="noConversion"/>
  </si>
  <si>
    <t>(六)文化体育与传媒支出</t>
    <phoneticPr fontId="2" type="noConversion"/>
  </si>
  <si>
    <t>(七)社会保障和就业支出</t>
    <phoneticPr fontId="2" type="noConversion"/>
  </si>
  <si>
    <t>(八)医疗卫生与计划生育支出</t>
    <phoneticPr fontId="2" type="noConversion"/>
  </si>
  <si>
    <t>(九)节能环保支出</t>
    <phoneticPr fontId="2" type="noConversion"/>
  </si>
  <si>
    <t>(十)城乡社区支出</t>
    <phoneticPr fontId="2" type="noConversion"/>
  </si>
  <si>
    <t>(十一)农林水支出</t>
    <phoneticPr fontId="2" type="noConversion"/>
  </si>
  <si>
    <t>(十二)交通运输支出</t>
    <phoneticPr fontId="2" type="noConversion"/>
  </si>
  <si>
    <t>(十三)资源勘探电力信息等支出</t>
    <phoneticPr fontId="2" type="noConversion"/>
  </si>
  <si>
    <t>(十四)商业服务业等支出</t>
    <phoneticPr fontId="2" type="noConversion"/>
  </si>
  <si>
    <t>(十五)金融支出</t>
    <phoneticPr fontId="2" type="noConversion"/>
  </si>
  <si>
    <t>(十六)国土海洋气象等支出</t>
    <phoneticPr fontId="2" type="noConversion"/>
  </si>
  <si>
    <t>(十七)住房保障支出</t>
    <phoneticPr fontId="2" type="noConversion"/>
  </si>
  <si>
    <t>二、国防支出</t>
    <phoneticPr fontId="2" type="noConversion"/>
  </si>
  <si>
    <t>三、公共安全支出</t>
    <phoneticPr fontId="2" type="noConversion"/>
  </si>
  <si>
    <t>四、教育支出</t>
    <phoneticPr fontId="2" type="noConversion"/>
  </si>
  <si>
    <t>五、科学技术支出</t>
    <phoneticPr fontId="2" type="noConversion"/>
  </si>
  <si>
    <t>六、文化体育与传媒支出</t>
    <phoneticPr fontId="2" type="noConversion"/>
  </si>
  <si>
    <t>七、社会保障和就业支出</t>
    <phoneticPr fontId="2" type="noConversion"/>
  </si>
  <si>
    <t>八、医疗卫生与计划生育支出</t>
    <phoneticPr fontId="2" type="noConversion"/>
  </si>
  <si>
    <t>九、节能环保支出</t>
    <phoneticPr fontId="2" type="noConversion"/>
  </si>
  <si>
    <t>十、城乡社区支出</t>
    <phoneticPr fontId="2" type="noConversion"/>
  </si>
  <si>
    <t>十一、农林水支出</t>
    <phoneticPr fontId="2" type="noConversion"/>
  </si>
  <si>
    <t>十二、交通运输支出</t>
    <phoneticPr fontId="2" type="noConversion"/>
  </si>
  <si>
    <t>十三、资源勘探电力信息等支出</t>
    <phoneticPr fontId="2" type="noConversion"/>
  </si>
  <si>
    <t>十四、商业服务业等支出</t>
    <phoneticPr fontId="2" type="noConversion"/>
  </si>
  <si>
    <t>十五、金融支出</t>
    <phoneticPr fontId="2" type="noConversion"/>
  </si>
  <si>
    <t>十六、国土海洋气象等支出</t>
    <phoneticPr fontId="2" type="noConversion"/>
  </si>
  <si>
    <t>十七、住房保障支出</t>
    <phoneticPr fontId="2" type="noConversion"/>
  </si>
  <si>
    <t>政府采购预算表</t>
  </si>
  <si>
    <t>单位名称</t>
  </si>
  <si>
    <t>单位：万元</t>
  </si>
  <si>
    <t>采购项目</t>
  </si>
  <si>
    <t>采购品目</t>
  </si>
  <si>
    <t>规格要求</t>
  </si>
  <si>
    <t xml:space="preserve">采购
数量 </t>
  </si>
  <si>
    <t>计量单位</t>
  </si>
  <si>
    <t>单位自筹</t>
  </si>
  <si>
    <t>上年结转</t>
  </si>
  <si>
    <t>经费拨款（补助）</t>
  </si>
  <si>
    <t>功能科目</t>
    <phoneticPr fontId="2" type="noConversion"/>
  </si>
  <si>
    <t>工资福利支出</t>
  </si>
  <si>
    <t>商品和服务支出</t>
  </si>
  <si>
    <t xml:space="preserve">   城市维护费</t>
    <phoneticPr fontId="2" type="noConversion"/>
  </si>
  <si>
    <t>城市维护费</t>
  </si>
  <si>
    <t xml:space="preserve">    城市维护费   </t>
    <phoneticPr fontId="2" type="noConversion"/>
  </si>
  <si>
    <t>一般公共预算拨款</t>
  </si>
  <si>
    <t>城市维护费</t>
    <phoneticPr fontId="2" type="noConversion"/>
  </si>
  <si>
    <t xml:space="preserve">     办公费</t>
  </si>
  <si>
    <t xml:space="preserve">     印刷费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</si>
  <si>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</si>
  <si>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</si>
  <si>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</si>
  <si>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</si>
  <si>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</si>
  <si>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</si>
  <si>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</si>
  <si>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</si>
  <si>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</si>
  <si>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</si>
  <si>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</si>
  <si>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</si>
  <si>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专用材料费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</si>
  <si>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</si>
  <si>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</si>
  <si>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</si>
  <si>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</si>
  <si>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公务用车运行维护费</t>
  </si>
  <si>
    <t xml:space="preserve">     其他交通费用</t>
  </si>
  <si>
    <t xml:space="preserve">     税金及附加费用</t>
  </si>
  <si>
    <t xml:space="preserve">     其他商品和服务支出</t>
  </si>
  <si>
    <t>对个人和家庭补助支出</t>
  </si>
  <si>
    <t>政府性基金拨款</t>
  </si>
  <si>
    <t>上级财政补助收入</t>
  </si>
  <si>
    <t>事业单位经营服务收入</t>
  </si>
  <si>
    <t>纳入一般公共预算管理的非税收入拨款</t>
  </si>
  <si>
    <t>行政性收费收入</t>
  </si>
  <si>
    <t>事业性收费收入</t>
  </si>
  <si>
    <t>专项收入</t>
  </si>
  <si>
    <t>国有资产资源有偿使用收入</t>
  </si>
  <si>
    <t>罚没收入</t>
  </si>
  <si>
    <t>捐赠收入</t>
  </si>
  <si>
    <t>其它收入</t>
  </si>
  <si>
    <t>一般公共预算拨款([301]工资福利支出_基本支出)</t>
  </si>
  <si>
    <t>一般公共预算拨款([30101]基本工资_基本支出)</t>
  </si>
  <si>
    <t>一般公共预算拨款([30103]奖金_基本支出)</t>
  </si>
  <si>
    <t>一般公共预算拨款([30107]绩效工资_基本支出)</t>
  </si>
  <si>
    <t>一般公共预算拨款([30108]机关事业单位基本养老保险缴费_基本支出)</t>
  </si>
  <si>
    <t>一般公共预算拨款([30109]职业年金缴费_基本支出)</t>
  </si>
  <si>
    <t>一般公共预算拨款([30110]职工基本医疗保险缴费_基本支出)</t>
  </si>
  <si>
    <t>一般公共预算拨款([30111]公务员医疗补助缴费_基本支出)</t>
  </si>
  <si>
    <t>一般公共预算拨款([30112]其他社会保障缴费_基本支出)</t>
  </si>
  <si>
    <t>一般公共预算拨款([30113]住房公积金_基本支出)</t>
  </si>
  <si>
    <t>一般公共预算拨款([30199]其他工资福利支出_基本支出)</t>
  </si>
  <si>
    <t>一般公共预算拨款([302]商品和服务支出_基本支出)</t>
  </si>
  <si>
    <t>一般公共预算拨款([30201]办公费_基本支出)</t>
  </si>
  <si>
    <t>一般公共预算拨款([30204]手续费_基本支出)</t>
  </si>
  <si>
    <t>一般公共预算拨款([30205]水费_基本支出)</t>
  </si>
  <si>
    <t>一般公共预算拨款([30206]电费_基本支出)</t>
  </si>
  <si>
    <t>一般公共预算拨款([30207]邮电费_基本支出)</t>
  </si>
  <si>
    <t>一般公共预算拨款([30209]物业管理费_基本支出)</t>
  </si>
  <si>
    <t>一般公共预算拨款([30211]差旅费_基本支出)</t>
  </si>
  <si>
    <t>一般公共预算拨款([30212]因公出国(境)费用_基本支出)</t>
  </si>
  <si>
    <t>一般公共预算拨款([30213]维修(护)费_基本支出)</t>
  </si>
  <si>
    <t>一般公共预算拨款([30214]租赁费_基本支出)</t>
  </si>
  <si>
    <t>一般公共预算拨款([30215]会议费_基本支出)</t>
  </si>
  <si>
    <t>一般公共预算拨款([30216]培训费_基本支出)</t>
  </si>
  <si>
    <t>一般公共预算拨款([30217]公务接待费_基本支出)</t>
  </si>
  <si>
    <t>一般公共预算拨款([30218]专用材料费_基本支出)</t>
  </si>
  <si>
    <t>一般公共预算拨款([30224]被装购置费_基本支出)</t>
  </si>
  <si>
    <t>一般公共预算拨款([30225]专用燃料费_基本支出)</t>
  </si>
  <si>
    <t>一般公共预算拨款([30226]劳务费_基本支出)</t>
  </si>
  <si>
    <t>一般公共预算拨款([30227]委托业务费_基本支出)</t>
  </si>
  <si>
    <t>一般公共预算拨款([30231]公务用车运行维护费_基本支出)</t>
  </si>
  <si>
    <t>一般公共预算拨款([30239]其他交通费用_基本支出)</t>
  </si>
  <si>
    <t>一般公共预算拨款([30240]税金及附加费用_基本支出)</t>
  </si>
  <si>
    <t>一般公共预算拨款([30299]其他商品和服务支出_基本支出)</t>
  </si>
  <si>
    <t>一般公共预算拨款([30229]福利费_基本支出)</t>
  </si>
  <si>
    <t>一般公共预算拨款([303]对个人和家庭的补助_基本支出)</t>
  </si>
  <si>
    <t>一般公共预算拨款([30301]离休费_基本支出)</t>
  </si>
  <si>
    <t>一般公共预算拨款([30302]退休金_基本支出)</t>
  </si>
  <si>
    <t>一般公共预算拨款([30304]抚恤金_基本支出)</t>
  </si>
  <si>
    <t>一般公共预算拨款([30399]其他对个人和家庭的补助支出_基本支出)</t>
  </si>
  <si>
    <t>一般公共预算拨款([3010201]统一津贴补贴_基本支出)</t>
  </si>
  <si>
    <t>一般公共预算拨款([3010202]特殊岗位津贴_基本支出)</t>
  </si>
  <si>
    <t>表3</t>
  </si>
  <si>
    <t>一般公共预算基本支出表</t>
  </si>
  <si>
    <t>经济科目</t>
  </si>
  <si>
    <t>基本支出</t>
  </si>
  <si>
    <t>科目编码</t>
  </si>
  <si>
    <t>科目名称</t>
  </si>
  <si>
    <t>人员经费</t>
  </si>
  <si>
    <t>公用经费</t>
  </si>
  <si>
    <t>**</t>
  </si>
  <si>
    <t>1</t>
  </si>
  <si>
    <t>2</t>
  </si>
  <si>
    <t>3</t>
  </si>
  <si>
    <t xml:space="preserve">  基本工资</t>
  </si>
  <si>
    <t xml:space="preserve">  在职人员统一津贴补贴</t>
  </si>
  <si>
    <t xml:space="preserve">  特殊岗位津贴</t>
  </si>
  <si>
    <t xml:space="preserve">  奖金</t>
  </si>
  <si>
    <t xml:space="preserve">  在职人员绩效工资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</si>
  <si>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</si>
  <si>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</si>
  <si>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</si>
  <si>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</si>
  <si>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</si>
  <si>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</si>
  <si>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</si>
  <si>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 xml:space="preserve">  福利费</t>
  </si>
  <si>
    <t xml:space="preserve">  工会经费</t>
  </si>
  <si>
    <t>一般公共预算拨款([30228]工会经费_基本支出)</t>
  </si>
  <si>
    <t xml:space="preserve">  离休费</t>
  </si>
  <si>
    <t xml:space="preserve">  退休费</t>
  </si>
  <si>
    <t xml:space="preserve">  抚恤费</t>
  </si>
  <si>
    <t xml:space="preserve">  其他对个人和家庭的补助</t>
  </si>
  <si>
    <t>表4</t>
  </si>
  <si>
    <t>一般公共预算"三公"经费支出表</t>
  </si>
  <si>
    <t>因公出国(境)费</t>
  </si>
  <si>
    <t>公务用车购置及运行费</t>
  </si>
  <si>
    <t>公务接待费</t>
  </si>
  <si>
    <t>公务用车运行费</t>
  </si>
  <si>
    <t>表5</t>
  </si>
  <si>
    <t>政府性基金预算支出表</t>
  </si>
  <si>
    <t>本年政府性基金预算财政拨款支出</t>
  </si>
  <si>
    <t>项目支出</t>
  </si>
  <si>
    <t>咨询费</t>
    <phoneticPr fontId="2" type="noConversion"/>
  </si>
  <si>
    <t>一般公共预算拨款([30203]印刷费_基本支出)</t>
    <phoneticPr fontId="2" type="noConversion"/>
  </si>
  <si>
    <t>一般公共预算拨款([30202]印刷费_基本支出)</t>
    <phoneticPr fontId="2" type="noConversion"/>
  </si>
  <si>
    <t>邵阳经济开发区管理委员会</t>
  </si>
  <si>
    <t>购置办公家具</t>
  </si>
  <si>
    <t>办公桌、椅、柜类</t>
  </si>
  <si>
    <t>套</t>
  </si>
  <si>
    <t>(十九)灾害防治及应急管理支出</t>
    <phoneticPr fontId="2" type="noConversion"/>
  </si>
  <si>
    <t>（二十）其他支出</t>
    <phoneticPr fontId="2" type="noConversion"/>
  </si>
  <si>
    <t>（二十）预备费</t>
    <phoneticPr fontId="2" type="noConversion"/>
  </si>
  <si>
    <t>十九、自然灾害防治及应急管理支出</t>
    <phoneticPr fontId="2" type="noConversion"/>
  </si>
  <si>
    <t>二十、预备费</t>
    <phoneticPr fontId="2" type="noConversion"/>
  </si>
  <si>
    <t>二十一、其他支出</t>
    <phoneticPr fontId="2" type="noConversion"/>
  </si>
  <si>
    <t>2019年预算数</t>
    <phoneticPr fontId="2" type="noConversion"/>
  </si>
  <si>
    <t>2019年预算数</t>
    <phoneticPr fontId="2" type="noConversion"/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</si>
</sst>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  <numFmt numFmtId="178" formatCode="#,##0.00;[Red]#,##0.00"/>
    <numFmt numFmtId="179" formatCode="#,##0;\-#,##0;&quot;-&quot;"/>
    <numFmt numFmtId="180" formatCode="_-* #,##0_-;\-* #,##0_-;_-* &quot;-&quot;_-;_-@_-"/>
  </numFmts>
  <fonts count="43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22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黑体"/>
      <family val="3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0"/>
      <color indexed="8"/>
      <name val="Arial"/>
      <family val="2"/>
    </font>
    <font>
      <b/>
      <sz val="10"/>
      <name val="MS Sans Serif"/>
      <family val="2"/>
    </font>
    <font>
      <sz val="7"/>
      <name val="Small Fonts"/>
      <family val="2"/>
    </font>
    <font>
      <sz val="10"/>
      <name val="MS Sans Serif"/>
      <family val="2"/>
    </font>
    <font>
      <sz val="11"/>
      <color theme="1"/>
      <name val="宋体"/>
      <charset val="134"/>
      <scheme val="minor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7">
    <xf numFmtId="0" fontId="0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7" fillId="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179" fontId="19" fillId="0" borderId="0" applyFill="0" applyBorder="0" applyAlignment="0"/>
    <xf numFmtId="0" fontId="20" fillId="0" borderId="0" applyNumberFormat="0" applyFill="0" applyBorder="0" applyAlignment="0" applyProtection="0"/>
    <xf numFmtId="37" fontId="21" fillId="0" borderId="0"/>
    <xf numFmtId="0" fontId="22" fillId="0" borderId="0"/>
    <xf numFmtId="0" fontId="20" fillId="0" borderId="0" applyNumberFormat="0" applyFill="0" applyBorder="0" applyAlignment="0" applyProtection="0"/>
    <xf numFmtId="9" fontId="23" fillId="0" borderId="0" applyFon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19" borderId="17" applyNumberFormat="0" applyAlignment="0" applyProtection="0">
      <alignment vertical="center"/>
    </xf>
    <xf numFmtId="0" fontId="32" fillId="20" borderId="18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22" fillId="0" borderId="0"/>
    <xf numFmtId="41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" fillId="0" borderId="0">
      <alignment horizontal="centerContinuous" vertical="center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>
      <alignment horizontal="centerContinuous" vertical="center"/>
    </xf>
    <xf numFmtId="43" fontId="16" fillId="0" borderId="0" applyFont="0" applyFill="0" applyBorder="0" applyAlignment="0" applyProtection="0">
      <alignment vertical="center"/>
    </xf>
    <xf numFmtId="0" fontId="2" fillId="0" borderId="0">
      <alignment horizontal="centerContinuous"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180" fontId="16" fillId="0" borderId="0" applyFont="0" applyFill="0" applyBorder="0" applyAlignment="0" applyProtection="0">
      <alignment vertical="center"/>
    </xf>
    <xf numFmtId="180" fontId="16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19" borderId="20" applyNumberFormat="0" applyAlignment="0" applyProtection="0">
      <alignment vertical="center"/>
    </xf>
    <xf numFmtId="0" fontId="38" fillId="8" borderId="17" applyNumberFormat="0" applyAlignment="0" applyProtection="0">
      <alignment vertical="center"/>
    </xf>
    <xf numFmtId="0" fontId="16" fillId="26" borderId="21" applyNumberFormat="0" applyFont="0" applyAlignment="0" applyProtection="0">
      <alignment vertical="center"/>
    </xf>
    <xf numFmtId="0" fontId="1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180" fontId="40" fillId="0" borderId="0" applyFont="0" applyFill="0" applyBorder="0" applyAlignment="0" applyProtection="0">
      <alignment vertical="center"/>
    </xf>
    <xf numFmtId="180" fontId="40" fillId="0" borderId="0" applyFont="0" applyFill="0" applyBorder="0" applyAlignment="0" applyProtection="0">
      <alignment vertical="center"/>
    </xf>
    <xf numFmtId="0" fontId="40" fillId="26" borderId="21" applyNumberFormat="0" applyFont="0" applyAlignment="0" applyProtection="0">
      <alignment vertical="center"/>
    </xf>
    <xf numFmtId="0" fontId="40" fillId="0" borderId="0"/>
    <xf numFmtId="0" fontId="40" fillId="0" borderId="0"/>
    <xf numFmtId="0" fontId="41" fillId="0" borderId="0">
      <alignment vertical="center"/>
    </xf>
    <xf numFmtId="0" fontId="40" fillId="0" borderId="0">
      <alignment vertical="center"/>
    </xf>
  </cellStyleXfs>
  <cellXfs count="90">
    <xf numFmtId="0" fontId="0" fillId="0" borderId="0" xfId="0"/>
    <xf numFmtId="0" fontId="2" fillId="0" borderId="0" xfId="0" applyFont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0" fillId="0" borderId="0" xfId="0" applyFill="1"/>
    <xf numFmtId="0" fontId="4" fillId="0" borderId="2" xfId="0" applyFont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0" fontId="6" fillId="0" borderId="2" xfId="0" applyFont="1" applyBorder="1" applyAlignment="1"/>
    <xf numFmtId="0" fontId="6" fillId="0" borderId="2" xfId="0" applyFont="1" applyBorder="1" applyAlignment="1">
      <alignment vertical="center"/>
    </xf>
    <xf numFmtId="176" fontId="3" fillId="0" borderId="1" xfId="0" applyNumberFormat="1" applyFont="1" applyBorder="1" applyAlignment="1">
      <alignment horizontal="right"/>
    </xf>
    <xf numFmtId="0" fontId="2" fillId="0" borderId="0" xfId="1">
      <alignment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horizontal="justify" wrapText="1"/>
    </xf>
    <xf numFmtId="0" fontId="2" fillId="0" borderId="2" xfId="0" applyFont="1" applyFill="1" applyBorder="1" applyAlignment="1"/>
    <xf numFmtId="4" fontId="3" fillId="0" borderId="1" xfId="0" applyNumberFormat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wrapText="1"/>
    </xf>
    <xf numFmtId="0" fontId="2" fillId="0" borderId="0" xfId="0" applyFont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77" fontId="3" fillId="0" borderId="1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vertical="center"/>
    </xf>
    <xf numFmtId="0" fontId="0" fillId="0" borderId="0" xfId="0" applyNumberFormat="1" applyFill="1"/>
    <xf numFmtId="0" fontId="5" fillId="0" borderId="1" xfId="0" applyFont="1" applyFill="1" applyBorder="1"/>
    <xf numFmtId="0" fontId="4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/>
    <xf numFmtId="49" fontId="3" fillId="0" borderId="1" xfId="0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 applyFill="1"/>
    <xf numFmtId="49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right" vertical="center" wrapText="1"/>
    </xf>
    <xf numFmtId="0" fontId="2" fillId="0" borderId="0" xfId="1" applyAlignment="1">
      <alignment horizontal="right" vertical="center"/>
    </xf>
    <xf numFmtId="0" fontId="2" fillId="0" borderId="0" xfId="1" applyAlignment="1">
      <alignment horizontal="right"/>
    </xf>
    <xf numFmtId="0" fontId="2" fillId="0" borderId="0" xfId="1" applyFill="1">
      <alignment vertical="center"/>
    </xf>
    <xf numFmtId="0" fontId="9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77" fontId="2" fillId="0" borderId="1" xfId="2" applyNumberFormat="1" applyFill="1" applyBorder="1" applyAlignment="1">
      <alignment horizontal="right" vertical="center" wrapText="1"/>
    </xf>
    <xf numFmtId="0" fontId="2" fillId="0" borderId="0" xfId="1" applyFont="1" applyFill="1">
      <alignment vertical="center"/>
    </xf>
    <xf numFmtId="176" fontId="14" fillId="0" borderId="1" xfId="0" applyNumberFormat="1" applyFont="1" applyFill="1" applyBorder="1" applyAlignment="1">
      <alignment horizontal="right"/>
    </xf>
    <xf numFmtId="176" fontId="15" fillId="0" borderId="1" xfId="0" applyNumberFormat="1" applyFont="1" applyFill="1" applyBorder="1" applyAlignment="1">
      <alignment horizontal="right"/>
    </xf>
    <xf numFmtId="31" fontId="39" fillId="0" borderId="22" xfId="3" applyNumberFormat="1" applyFont="1" applyBorder="1" applyAlignment="1">
      <alignment horizontal="center" vertical="center" wrapText="1"/>
    </xf>
    <xf numFmtId="0" fontId="42" fillId="0" borderId="22" xfId="3" applyFont="1" applyBorder="1" applyAlignment="1">
      <alignment horizontal="center" vertical="center" wrapText="1"/>
    </xf>
    <xf numFmtId="0" fontId="39" fillId="3" borderId="22" xfId="3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9" fillId="0" borderId="10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1" applyNumberFormat="1" applyFont="1" applyFill="1" applyBorder="1" applyAlignment="1" applyProtection="1">
      <alignment horizontal="center" vertical="center" wrapText="1"/>
    </xf>
    <xf numFmtId="0" fontId="2" fillId="0" borderId="12" xfId="1" applyNumberFormat="1" applyFont="1" applyFill="1" applyBorder="1" applyAlignment="1" applyProtection="1">
      <alignment horizontal="center" vertical="center" wrapText="1"/>
    </xf>
    <xf numFmtId="0" fontId="2" fillId="0" borderId="5" xfId="1" applyNumberFormat="1" applyFont="1" applyFill="1" applyBorder="1" applyAlignment="1" applyProtection="1">
      <alignment horizontal="center" vertical="center" wrapText="1"/>
    </xf>
    <xf numFmtId="57" fontId="12" fillId="0" borderId="7" xfId="0" applyNumberFormat="1" applyFont="1" applyBorder="1" applyAlignment="1">
      <alignment horizontal="center" vertical="center" wrapText="1"/>
    </xf>
    <xf numFmtId="57" fontId="9" fillId="0" borderId="7" xfId="0" applyNumberFormat="1" applyFont="1" applyBorder="1" applyAlignment="1">
      <alignment horizontal="center" vertical="center" wrapText="1"/>
    </xf>
    <xf numFmtId="0" fontId="8" fillId="0" borderId="0" xfId="1" applyNumberFormat="1" applyFont="1" applyFill="1" applyAlignment="1" applyProtection="1">
      <alignment horizontal="center" vertical="center"/>
    </xf>
    <xf numFmtId="31" fontId="12" fillId="0" borderId="7" xfId="0" applyNumberFormat="1" applyFont="1" applyBorder="1" applyAlignment="1">
      <alignment horizontal="center" wrapText="1"/>
    </xf>
  </cellXfs>
  <cellStyles count="107">
    <cellStyle name="20% - 强调文字颜色 1 2" xfId="8"/>
    <cellStyle name="20% - 强调文字颜色 2 2" xfId="9"/>
    <cellStyle name="20% - 强调文字颜色 3 2" xfId="10"/>
    <cellStyle name="20% - 强调文字颜色 4 2" xfId="11"/>
    <cellStyle name="20% - 强调文字颜色 5 2" xfId="12"/>
    <cellStyle name="20% - 强调文字颜色 6 2" xfId="13"/>
    <cellStyle name="40% - 强调文字颜色 1 2" xfId="14"/>
    <cellStyle name="40% - 强调文字颜色 2 2" xfId="15"/>
    <cellStyle name="40% - 强调文字颜色 3 2" xfId="16"/>
    <cellStyle name="40% - 强调文字颜色 4 2" xfId="17"/>
    <cellStyle name="40% - 强调文字颜色 5 2" xfId="18"/>
    <cellStyle name="40% - 强调文字颜色 6 2" xfId="19"/>
    <cellStyle name="60% - 强调文字颜色 1 2" xfId="20"/>
    <cellStyle name="60% - 强调文字颜色 2 2" xfId="21"/>
    <cellStyle name="60% - 强调文字颜色 3 2" xfId="22"/>
    <cellStyle name="60% - 强调文字颜色 4 2" xfId="23"/>
    <cellStyle name="60% - 强调文字颜色 5 2" xfId="24"/>
    <cellStyle name="60% - 强调文字颜色 6 2" xfId="25"/>
    <cellStyle name="Calc Currency (0)" xfId="26"/>
    <cellStyle name="ColLevel_0" xfId="27"/>
    <cellStyle name="no dec" xfId="28"/>
    <cellStyle name="Normal_APR" xfId="29"/>
    <cellStyle name="RowLevel_0" xfId="30"/>
    <cellStyle name="百分比 2" xfId="31"/>
    <cellStyle name="标题 1 2" xfId="32"/>
    <cellStyle name="标题 2 2" xfId="33"/>
    <cellStyle name="标题 3 2" xfId="34"/>
    <cellStyle name="标题 4 2" xfId="35"/>
    <cellStyle name="标题 5" xfId="36"/>
    <cellStyle name="差 2" xfId="37"/>
    <cellStyle name="差_Book1" xfId="38"/>
    <cellStyle name="常规" xfId="0" builtinId="0"/>
    <cellStyle name="常规 10" xfId="5"/>
    <cellStyle name="常规 10 2" xfId="39"/>
    <cellStyle name="常规 11" xfId="40"/>
    <cellStyle name="常规 11 2" xfId="41"/>
    <cellStyle name="常规 11 3" xfId="105"/>
    <cellStyle name="常规 12" xfId="42"/>
    <cellStyle name="常规 12 2" xfId="43"/>
    <cellStyle name="常规 12 3" xfId="44"/>
    <cellStyle name="常规 13" xfId="45"/>
    <cellStyle name="常规 14" xfId="95"/>
    <cellStyle name="常规 15" xfId="3"/>
    <cellStyle name="常规 2" xfId="4"/>
    <cellStyle name="常规 2 2" xfId="46"/>
    <cellStyle name="常规 2 2 2" xfId="96"/>
    <cellStyle name="常规 2 3" xfId="97"/>
    <cellStyle name="常规 3" xfId="47"/>
    <cellStyle name="常规 3 2" xfId="48"/>
    <cellStyle name="常规 3 2 2" xfId="106"/>
    <cellStyle name="常规 3 3" xfId="6"/>
    <cellStyle name="常规 3 3 2" xfId="103"/>
    <cellStyle name="常规 3 4" xfId="7"/>
    <cellStyle name="常规 3 4 2" xfId="104"/>
    <cellStyle name="常规 4" xfId="49"/>
    <cellStyle name="常规 4 2" xfId="50"/>
    <cellStyle name="常规 4 2 2" xfId="98"/>
    <cellStyle name="常规 4 3" xfId="99"/>
    <cellStyle name="常规 5" xfId="51"/>
    <cellStyle name="常规 5 2" xfId="52"/>
    <cellStyle name="常规 6" xfId="53"/>
    <cellStyle name="常规 6 2" xfId="54"/>
    <cellStyle name="常规 7" xfId="55"/>
    <cellStyle name="常规 7 2" xfId="56"/>
    <cellStyle name="常规 8" xfId="57"/>
    <cellStyle name="常规 8 2" xfId="58"/>
    <cellStyle name="常规 9" xfId="59"/>
    <cellStyle name="常规 9 2" xfId="60"/>
    <cellStyle name="常规_66B8B548DFE74627AD40E66300595C37" xfId="1"/>
    <cellStyle name="常规_ADC1753DF9644E29815C85B65E4D1DEC" xfId="2"/>
    <cellStyle name="好 2" xfId="61"/>
    <cellStyle name="好_Book1" xfId="62"/>
    <cellStyle name="汇总 2" xfId="63"/>
    <cellStyle name="计算 2" xfId="64"/>
    <cellStyle name="检查单元格 2" xfId="65"/>
    <cellStyle name="解释性文本 2" xfId="66"/>
    <cellStyle name="警告文本 2" xfId="67"/>
    <cellStyle name="链接单元格 2" xfId="68"/>
    <cellStyle name="普通_97-917" xfId="69"/>
    <cellStyle name="千分位[0]_laroux" xfId="70"/>
    <cellStyle name="千分位_97-917" xfId="71"/>
    <cellStyle name="千位[0]_1" xfId="72"/>
    <cellStyle name="千位_1" xfId="73"/>
    <cellStyle name="千位分隔 2" xfId="74"/>
    <cellStyle name="千位分隔 2 2" xfId="75"/>
    <cellStyle name="千位分隔 3" xfId="76"/>
    <cellStyle name="千位分隔 3 2" xfId="77"/>
    <cellStyle name="千位分隔 4" xfId="78"/>
    <cellStyle name="千位分隔 4 2" xfId="79"/>
    <cellStyle name="千位分隔 4 3" xfId="80"/>
    <cellStyle name="千位分隔 5" xfId="81"/>
    <cellStyle name="千位分隔 6" xfId="82"/>
    <cellStyle name="千位分隔[0] 2" xfId="83"/>
    <cellStyle name="千位分隔[0] 2 2" xfId="100"/>
    <cellStyle name="千位分隔[0] 3" xfId="84"/>
    <cellStyle name="千位分隔[0] 3 2" xfId="101"/>
    <cellStyle name="强调文字颜色 1 2" xfId="85"/>
    <cellStyle name="强调文字颜色 2 2" xfId="86"/>
    <cellStyle name="强调文字颜色 3 2" xfId="87"/>
    <cellStyle name="强调文字颜色 4 2" xfId="88"/>
    <cellStyle name="强调文字颜色 5 2" xfId="89"/>
    <cellStyle name="强调文字颜色 6 2" xfId="90"/>
    <cellStyle name="适中 2" xfId="91"/>
    <cellStyle name="输出 2" xfId="92"/>
    <cellStyle name="输入 2" xfId="93"/>
    <cellStyle name="注释 2" xfId="94"/>
    <cellStyle name="注释 2 2" xfId="10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9"/>
  <sheetViews>
    <sheetView showGridLines="0" showZeros="0" workbookViewId="0">
      <selection activeCell="D24" sqref="D24"/>
    </sheetView>
  </sheetViews>
  <sheetFormatPr defaultRowHeight="14.25"/>
  <cols>
    <col min="1" max="1" width="37.125" customWidth="1"/>
    <col min="2" max="2" width="10.375" customWidth="1"/>
    <col min="3" max="3" width="26.75" customWidth="1"/>
    <col min="4" max="4" width="33.875" customWidth="1"/>
    <col min="5" max="5" width="14.875" customWidth="1"/>
  </cols>
  <sheetData>
    <row r="1" spans="1:4" ht="12.75" customHeight="1">
      <c r="D1" s="7" t="s">
        <v>41</v>
      </c>
    </row>
    <row r="2" spans="1:4" ht="21" customHeight="1">
      <c r="A2" s="65" t="s">
        <v>61</v>
      </c>
      <c r="B2" s="65"/>
      <c r="C2" s="65"/>
      <c r="D2" s="65"/>
    </row>
    <row r="3" spans="1:4" ht="14.25" customHeight="1">
      <c r="A3" s="22"/>
      <c r="B3" s="12"/>
      <c r="C3" s="12"/>
      <c r="D3" s="1" t="s">
        <v>2</v>
      </c>
    </row>
    <row r="4" spans="1:4" ht="15" customHeight="1">
      <c r="A4" s="63" t="s">
        <v>46</v>
      </c>
      <c r="B4" s="64"/>
      <c r="C4" s="63" t="s">
        <v>47</v>
      </c>
      <c r="D4" s="64"/>
    </row>
    <row r="5" spans="1:4" ht="15" customHeight="1">
      <c r="A5" s="3" t="s">
        <v>48</v>
      </c>
      <c r="B5" s="3" t="s">
        <v>49</v>
      </c>
      <c r="C5" s="3" t="s">
        <v>48</v>
      </c>
      <c r="D5" s="3" t="s">
        <v>49</v>
      </c>
    </row>
    <row r="6" spans="1:4" s="8" customFormat="1" ht="15" customHeight="1">
      <c r="A6" s="18" t="s">
        <v>50</v>
      </c>
      <c r="B6" s="17">
        <f>SUM(B7:B9)</f>
        <v>12733</v>
      </c>
      <c r="C6" s="18" t="s">
        <v>51</v>
      </c>
      <c r="D6" s="17">
        <f>SUM(D7:D27)</f>
        <v>12733</v>
      </c>
    </row>
    <row r="7" spans="1:4" s="8" customFormat="1" ht="15" customHeight="1">
      <c r="A7" s="18" t="s">
        <v>52</v>
      </c>
      <c r="B7" s="17">
        <v>12733</v>
      </c>
      <c r="C7" s="19" t="s">
        <v>53</v>
      </c>
      <c r="D7" s="17">
        <v>5594</v>
      </c>
    </row>
    <row r="8" spans="1:4" s="8" customFormat="1" ht="15" customHeight="1">
      <c r="A8" s="19" t="s">
        <v>54</v>
      </c>
      <c r="B8" s="17"/>
      <c r="C8" s="19" t="s">
        <v>62</v>
      </c>
      <c r="D8" s="17"/>
    </row>
    <row r="9" spans="1:4" s="8" customFormat="1" ht="15" customHeight="1">
      <c r="A9" s="19" t="s">
        <v>108</v>
      </c>
      <c r="B9" s="17">
        <v>0</v>
      </c>
      <c r="C9" s="19" t="s">
        <v>63</v>
      </c>
      <c r="D9" s="59">
        <v>350</v>
      </c>
    </row>
    <row r="10" spans="1:4" s="8" customFormat="1" ht="15" customHeight="1">
      <c r="A10" s="19" t="s">
        <v>55</v>
      </c>
      <c r="B10" s="17">
        <v>0</v>
      </c>
      <c r="C10" s="19" t="s">
        <v>64</v>
      </c>
      <c r="D10" s="59"/>
    </row>
    <row r="11" spans="1:4" s="8" customFormat="1" ht="15" customHeight="1">
      <c r="A11" s="19"/>
      <c r="B11" s="16"/>
      <c r="C11" s="19" t="s">
        <v>65</v>
      </c>
      <c r="D11" s="59"/>
    </row>
    <row r="12" spans="1:4" s="8" customFormat="1" ht="15" customHeight="1">
      <c r="A12" s="19"/>
      <c r="B12" s="16"/>
      <c r="C12" s="19" t="s">
        <v>66</v>
      </c>
      <c r="D12" s="59">
        <v>100</v>
      </c>
    </row>
    <row r="13" spans="1:4" s="8" customFormat="1" ht="15" customHeight="1">
      <c r="A13" s="19"/>
      <c r="B13" s="16"/>
      <c r="C13" s="19" t="s">
        <v>67</v>
      </c>
      <c r="D13" s="59">
        <v>573</v>
      </c>
    </row>
    <row r="14" spans="1:4" s="8" customFormat="1" ht="15" customHeight="1">
      <c r="A14" s="20"/>
      <c r="B14" s="16"/>
      <c r="C14" s="19" t="s">
        <v>68</v>
      </c>
      <c r="D14" s="17">
        <v>399</v>
      </c>
    </row>
    <row r="15" spans="1:4" s="8" customFormat="1" ht="15" customHeight="1">
      <c r="A15" s="20"/>
      <c r="B15" s="16"/>
      <c r="C15" s="19" t="s">
        <v>69</v>
      </c>
      <c r="D15" s="17"/>
    </row>
    <row r="16" spans="1:4" s="8" customFormat="1" ht="15" customHeight="1">
      <c r="A16" s="20"/>
      <c r="B16" s="16"/>
      <c r="C16" s="19" t="s">
        <v>70</v>
      </c>
      <c r="D16" s="17">
        <v>708</v>
      </c>
    </row>
    <row r="17" spans="1:4" s="8" customFormat="1" ht="15" customHeight="1">
      <c r="A17" s="20"/>
      <c r="B17" s="16"/>
      <c r="C17" s="21" t="s">
        <v>71</v>
      </c>
      <c r="D17" s="17">
        <v>550</v>
      </c>
    </row>
    <row r="18" spans="1:4" s="8" customFormat="1" ht="15" customHeight="1">
      <c r="A18" s="20"/>
      <c r="B18" s="16"/>
      <c r="C18" s="19" t="s">
        <v>72</v>
      </c>
      <c r="D18" s="17">
        <v>40</v>
      </c>
    </row>
    <row r="19" spans="1:4" s="8" customFormat="1" ht="15" customHeight="1">
      <c r="A19" s="20"/>
      <c r="B19" s="16"/>
      <c r="C19" s="19" t="s">
        <v>73</v>
      </c>
      <c r="D19" s="17">
        <v>3100</v>
      </c>
    </row>
    <row r="20" spans="1:4" s="8" customFormat="1" ht="15" customHeight="1">
      <c r="A20" s="20"/>
      <c r="B20" s="16"/>
      <c r="C20" s="19" t="s">
        <v>74</v>
      </c>
      <c r="D20" s="17"/>
    </row>
    <row r="21" spans="1:4" s="8" customFormat="1" ht="15" customHeight="1">
      <c r="A21" s="20"/>
      <c r="B21" s="16"/>
      <c r="C21" s="19" t="s">
        <v>75</v>
      </c>
      <c r="D21" s="17"/>
    </row>
    <row r="22" spans="1:4" s="8" customFormat="1" ht="15" customHeight="1">
      <c r="A22" s="20"/>
      <c r="B22" s="16"/>
      <c r="C22" s="19" t="s">
        <v>76</v>
      </c>
      <c r="D22" s="17"/>
    </row>
    <row r="23" spans="1:4" s="8" customFormat="1" ht="15" customHeight="1">
      <c r="A23" s="20"/>
      <c r="B23" s="16"/>
      <c r="C23" s="19" t="s">
        <v>77</v>
      </c>
      <c r="D23" s="17">
        <v>99</v>
      </c>
    </row>
    <row r="24" spans="1:4" s="8" customFormat="1" ht="15" customHeight="1">
      <c r="A24" s="20"/>
      <c r="B24" s="16"/>
      <c r="C24" s="19" t="s">
        <v>56</v>
      </c>
      <c r="D24" s="17"/>
    </row>
    <row r="25" spans="1:4" s="8" customFormat="1" ht="15" customHeight="1">
      <c r="A25" s="20"/>
      <c r="B25" s="16"/>
      <c r="C25" s="19" t="s">
        <v>238</v>
      </c>
      <c r="D25" s="17">
        <v>620</v>
      </c>
    </row>
    <row r="26" spans="1:4" s="8" customFormat="1" ht="15" customHeight="1">
      <c r="A26" s="20"/>
      <c r="B26" s="16"/>
      <c r="C26" s="19" t="s">
        <v>240</v>
      </c>
      <c r="D26" s="17">
        <v>600</v>
      </c>
    </row>
    <row r="27" spans="1:4" s="8" customFormat="1" ht="15" customHeight="1">
      <c r="A27" s="20"/>
      <c r="B27" s="16"/>
      <c r="C27" s="19" t="s">
        <v>239</v>
      </c>
      <c r="D27" s="17"/>
    </row>
    <row r="28" spans="1:4" ht="15" customHeight="1">
      <c r="A28" s="11"/>
      <c r="B28" s="10"/>
      <c r="C28" s="2" t="s">
        <v>57</v>
      </c>
      <c r="D28" s="14"/>
    </row>
    <row r="29" spans="1:4" s="8" customFormat="1" ht="15" customHeight="1">
      <c r="A29" s="19" t="s">
        <v>58</v>
      </c>
      <c r="B29" s="17">
        <f>B6+B10</f>
        <v>12733</v>
      </c>
      <c r="C29" s="19" t="s">
        <v>59</v>
      </c>
      <c r="D29" s="17">
        <f>D28+D6</f>
        <v>12733</v>
      </c>
    </row>
  </sheetData>
  <sheetProtection formatCells="0" formatColumns="0" formatRows="0"/>
  <mergeCells count="3">
    <mergeCell ref="A4:B4"/>
    <mergeCell ref="C4:D4"/>
    <mergeCell ref="A2:D2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40"/>
  <sheetViews>
    <sheetView showGridLines="0" showZeros="0" workbookViewId="0">
      <selection activeCell="F8" sqref="F8"/>
    </sheetView>
  </sheetViews>
  <sheetFormatPr defaultRowHeight="14.25"/>
  <cols>
    <col min="1" max="1" width="4.5" customWidth="1"/>
    <col min="2" max="2" width="5.75" customWidth="1"/>
    <col min="3" max="3" width="6" customWidth="1"/>
    <col min="4" max="4" width="27.75" customWidth="1"/>
    <col min="5" max="7" width="12.625" customWidth="1"/>
    <col min="8" max="8" width="13.5" customWidth="1"/>
  </cols>
  <sheetData>
    <row r="1" spans="1:7" ht="14.25" customHeight="1">
      <c r="A1" s="8"/>
      <c r="G1" s="1" t="s">
        <v>42</v>
      </c>
    </row>
    <row r="2" spans="1:7" ht="21" customHeight="1">
      <c r="A2" s="67" t="s">
        <v>16</v>
      </c>
      <c r="B2" s="67"/>
      <c r="C2" s="67"/>
      <c r="D2" s="67"/>
      <c r="E2" s="67"/>
      <c r="F2" s="67"/>
      <c r="G2" s="67"/>
    </row>
    <row r="3" spans="1:7" ht="21" customHeight="1">
      <c r="A3" s="69"/>
      <c r="B3" s="70"/>
      <c r="C3" s="70"/>
      <c r="D3" s="70"/>
      <c r="E3" s="9"/>
      <c r="F3" s="9"/>
      <c r="G3" s="1" t="s">
        <v>2</v>
      </c>
    </row>
    <row r="4" spans="1:7" ht="25.5" customHeight="1">
      <c r="A4" s="63" t="s">
        <v>105</v>
      </c>
      <c r="B4" s="68"/>
      <c r="C4" s="68"/>
      <c r="D4" s="64"/>
      <c r="E4" s="66" t="s">
        <v>244</v>
      </c>
      <c r="F4" s="66"/>
      <c r="G4" s="66"/>
    </row>
    <row r="5" spans="1:7" ht="21.75" customHeight="1">
      <c r="A5" s="63" t="s">
        <v>17</v>
      </c>
      <c r="B5" s="68"/>
      <c r="C5" s="64"/>
      <c r="D5" s="4" t="s">
        <v>18</v>
      </c>
      <c r="E5" s="3" t="s">
        <v>19</v>
      </c>
      <c r="F5" s="3" t="s">
        <v>20</v>
      </c>
      <c r="G5" s="3" t="s">
        <v>10</v>
      </c>
    </row>
    <row r="6" spans="1:7" s="8" customFormat="1" ht="27" customHeight="1">
      <c r="A6" s="24"/>
      <c r="B6" s="24"/>
      <c r="C6" s="24"/>
      <c r="D6" s="25"/>
      <c r="E6" s="23">
        <f>SUM(F6:G6)</f>
        <v>12733</v>
      </c>
      <c r="F6" s="23">
        <v>2750</v>
      </c>
      <c r="G6" s="23">
        <v>9983</v>
      </c>
    </row>
    <row r="7" spans="1:7" ht="27" customHeight="1">
      <c r="A7" s="24"/>
      <c r="B7" s="24"/>
      <c r="C7" s="24"/>
      <c r="D7" s="25" t="s">
        <v>27</v>
      </c>
      <c r="E7" s="23">
        <f>SUM(F7:G7)</f>
        <v>12733</v>
      </c>
      <c r="F7" s="23">
        <f>SUM(F6)</f>
        <v>2750</v>
      </c>
      <c r="G7" s="23">
        <f>SUM(G6:G6)</f>
        <v>9983</v>
      </c>
    </row>
    <row r="8" spans="1:7" ht="14.25" customHeight="1">
      <c r="A8" s="5"/>
      <c r="B8" s="5"/>
      <c r="C8" s="5"/>
      <c r="D8" s="5"/>
      <c r="E8" s="5"/>
      <c r="F8" s="5"/>
      <c r="G8" s="5"/>
    </row>
    <row r="9" spans="1:7" ht="14.25" customHeight="1">
      <c r="A9" s="5"/>
      <c r="B9" s="5"/>
      <c r="C9" s="5"/>
      <c r="D9" s="5"/>
      <c r="E9" s="5"/>
      <c r="F9" s="5"/>
      <c r="G9" s="5"/>
    </row>
    <row r="10" spans="1:7" ht="14.25" customHeight="1">
      <c r="A10" s="5"/>
      <c r="B10" s="5"/>
      <c r="C10" s="5"/>
      <c r="D10" s="5"/>
      <c r="E10" s="5"/>
      <c r="F10" s="5"/>
      <c r="G10" s="5"/>
    </row>
    <row r="11" spans="1:7">
      <c r="A11" s="5"/>
      <c r="B11" s="5"/>
      <c r="C11" s="5"/>
      <c r="D11" s="5"/>
      <c r="E11" s="5"/>
      <c r="F11" s="5"/>
      <c r="G11" s="5"/>
    </row>
    <row r="15" spans="1:7">
      <c r="A15" s="5"/>
      <c r="B15" s="5"/>
      <c r="C15" s="5"/>
      <c r="D15" s="5"/>
      <c r="E15" s="5"/>
      <c r="F15" s="5"/>
      <c r="G15" s="5"/>
    </row>
    <row r="16" spans="1:7">
      <c r="A16" s="5"/>
      <c r="B16" s="5"/>
      <c r="C16" s="5"/>
      <c r="D16" s="5"/>
      <c r="E16" s="5"/>
      <c r="F16" s="5"/>
      <c r="G16" s="5"/>
    </row>
    <row r="17" spans="1:7">
      <c r="A17" s="5"/>
      <c r="B17" s="5"/>
      <c r="C17" s="5"/>
      <c r="D17" s="5"/>
      <c r="E17" s="5"/>
      <c r="F17" s="5"/>
      <c r="G17" s="5"/>
    </row>
    <row r="18" spans="1:7">
      <c r="A18" s="5"/>
      <c r="B18" s="5"/>
      <c r="C18" s="5"/>
      <c r="D18" s="5"/>
      <c r="E18" s="5"/>
      <c r="F18" s="5"/>
      <c r="G18" s="5"/>
    </row>
    <row r="19" spans="1:7">
      <c r="A19" s="5"/>
      <c r="B19" s="5"/>
      <c r="C19" s="5"/>
      <c r="D19" s="5"/>
      <c r="E19" s="5"/>
      <c r="F19" s="5"/>
      <c r="G19" s="5"/>
    </row>
    <row r="20" spans="1:7">
      <c r="A20" s="5"/>
      <c r="B20" s="5"/>
      <c r="C20" s="5"/>
      <c r="D20" s="5"/>
      <c r="E20" s="5"/>
      <c r="F20" s="5"/>
      <c r="G20" s="5"/>
    </row>
    <row r="21" spans="1:7">
      <c r="A21" s="5"/>
      <c r="B21" s="5"/>
      <c r="C21" s="5"/>
      <c r="D21" s="5"/>
      <c r="E21" s="5"/>
      <c r="F21" s="5"/>
      <c r="G21" s="5"/>
    </row>
    <row r="22" spans="1:7">
      <c r="A22" s="5"/>
      <c r="B22" s="5"/>
      <c r="C22" s="5"/>
      <c r="D22" s="5"/>
      <c r="E22" s="5"/>
      <c r="F22" s="5"/>
      <c r="G22" s="5"/>
    </row>
    <row r="23" spans="1:7">
      <c r="A23" s="5"/>
      <c r="B23" s="5"/>
      <c r="C23" s="5"/>
      <c r="D23" s="5"/>
      <c r="E23" s="5"/>
      <c r="F23" s="5"/>
      <c r="G23" s="5"/>
    </row>
    <row r="24" spans="1:7">
      <c r="A24" s="5"/>
      <c r="B24" s="5"/>
      <c r="C24" s="5"/>
      <c r="D24" s="5"/>
      <c r="E24" s="5"/>
      <c r="F24" s="5"/>
      <c r="G24" s="5"/>
    </row>
    <row r="25" spans="1:7">
      <c r="A25" s="5"/>
      <c r="B25" s="5"/>
      <c r="C25" s="5"/>
      <c r="D25" s="5"/>
      <c r="E25" s="5"/>
      <c r="F25" s="5"/>
      <c r="G25" s="5"/>
    </row>
    <row r="26" spans="1:7">
      <c r="A26" s="5"/>
      <c r="B26" s="5"/>
      <c r="C26" s="5"/>
      <c r="D26" s="5"/>
      <c r="E26" s="5"/>
      <c r="F26" s="5"/>
      <c r="G26" s="5"/>
    </row>
    <row r="27" spans="1:7">
      <c r="A27" s="5"/>
      <c r="B27" s="5"/>
      <c r="C27" s="5"/>
      <c r="D27" s="5"/>
      <c r="E27" s="5"/>
      <c r="F27" s="5"/>
      <c r="G27" s="5"/>
    </row>
    <row r="28" spans="1:7">
      <c r="A28" s="5"/>
      <c r="B28" s="5"/>
      <c r="C28" s="5"/>
      <c r="D28" s="5"/>
      <c r="E28" s="5"/>
      <c r="F28" s="5"/>
      <c r="G28" s="5"/>
    </row>
    <row r="29" spans="1:7">
      <c r="A29" s="5"/>
      <c r="B29" s="5"/>
      <c r="C29" s="5"/>
      <c r="D29" s="5"/>
      <c r="E29" s="5"/>
      <c r="F29" s="5"/>
      <c r="G29" s="5"/>
    </row>
    <row r="30" spans="1:7">
      <c r="A30" s="5"/>
      <c r="B30" s="5"/>
      <c r="C30" s="5"/>
      <c r="D30" s="5"/>
      <c r="E30" s="5"/>
      <c r="F30" s="5"/>
      <c r="G30" s="5"/>
    </row>
    <row r="31" spans="1:7">
      <c r="A31" s="5"/>
      <c r="B31" s="5"/>
      <c r="C31" s="5"/>
      <c r="D31" s="5"/>
      <c r="E31" s="5"/>
      <c r="F31" s="5"/>
      <c r="G31" s="5"/>
    </row>
    <row r="32" spans="1:7">
      <c r="A32" s="5"/>
      <c r="B32" s="5"/>
      <c r="C32" s="5"/>
      <c r="D32" s="5"/>
      <c r="E32" s="5"/>
      <c r="F32" s="5"/>
      <c r="G32" s="5"/>
    </row>
    <row r="33" spans="1:7">
      <c r="A33" s="5"/>
      <c r="B33" s="5"/>
      <c r="C33" s="5"/>
      <c r="D33" s="5"/>
      <c r="E33" s="5"/>
      <c r="F33" s="5"/>
      <c r="G33" s="5"/>
    </row>
    <row r="34" spans="1:7">
      <c r="A34" s="5"/>
      <c r="B34" s="5"/>
      <c r="C34" s="5"/>
      <c r="D34" s="5"/>
      <c r="E34" s="5"/>
      <c r="F34" s="5"/>
      <c r="G34" s="5"/>
    </row>
    <row r="35" spans="1:7">
      <c r="A35" s="5"/>
      <c r="B35" s="5"/>
      <c r="C35" s="5"/>
      <c r="D35" s="5"/>
      <c r="E35" s="5"/>
      <c r="F35" s="5"/>
      <c r="G35" s="5"/>
    </row>
    <row r="36" spans="1:7">
      <c r="A36" s="5"/>
      <c r="B36" s="5"/>
      <c r="C36" s="5"/>
      <c r="D36" s="5"/>
      <c r="E36" s="5"/>
      <c r="F36" s="5"/>
      <c r="G36" s="5"/>
    </row>
    <row r="37" spans="1:7">
      <c r="A37" s="5"/>
      <c r="B37" s="5"/>
      <c r="C37" s="5"/>
      <c r="D37" s="5"/>
      <c r="E37" s="5"/>
      <c r="F37" s="5"/>
      <c r="G37" s="5"/>
    </row>
    <row r="38" spans="1:7">
      <c r="A38" s="5"/>
      <c r="B38" s="5"/>
      <c r="C38" s="5"/>
      <c r="D38" s="5"/>
      <c r="E38" s="5"/>
      <c r="F38" s="5"/>
      <c r="G38" s="5"/>
    </row>
    <row r="39" spans="1:7">
      <c r="A39" s="5"/>
      <c r="B39" s="5"/>
      <c r="C39" s="5"/>
      <c r="D39" s="5"/>
      <c r="E39" s="5"/>
      <c r="F39" s="5"/>
      <c r="G39" s="5"/>
    </row>
    <row r="40" spans="1:7">
      <c r="A40" s="5"/>
      <c r="B40" s="5"/>
      <c r="C40" s="5"/>
      <c r="D40" s="5"/>
      <c r="E40" s="5"/>
      <c r="F40" s="5"/>
      <c r="G40" s="5"/>
    </row>
  </sheetData>
  <sheetProtection formatCells="0" formatColumns="0" formatRows="0"/>
  <mergeCells count="5">
    <mergeCell ref="E4:G4"/>
    <mergeCell ref="A2:G2"/>
    <mergeCell ref="A5:C5"/>
    <mergeCell ref="A4:D4"/>
    <mergeCell ref="A3:D3"/>
  </mergeCells>
  <phoneticPr fontId="2" type="noConversion"/>
  <pageMargins left="0.75" right="0.75" top="1" bottom="1" header="0.5" footer="0.5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showGridLines="0" showZeros="0" workbookViewId="0">
      <selection activeCell="E20" sqref="E20"/>
    </sheetView>
  </sheetViews>
  <sheetFormatPr defaultRowHeight="14.25"/>
  <cols>
    <col min="1" max="1" width="15.625" customWidth="1"/>
    <col min="2" max="2" width="34.5" customWidth="1"/>
    <col min="3" max="5" width="15.625" customWidth="1"/>
  </cols>
  <sheetData>
    <row r="1" spans="1:5" ht="14.25" customHeight="1">
      <c r="E1" s="29" t="s">
        <v>190</v>
      </c>
    </row>
    <row r="2" spans="1:5" ht="21" customHeight="1">
      <c r="A2" s="73" t="s">
        <v>191</v>
      </c>
      <c r="B2" s="73"/>
      <c r="C2" s="73"/>
      <c r="D2" s="73"/>
      <c r="E2" s="73"/>
    </row>
    <row r="3" spans="1:5" ht="17.25" customHeight="1">
      <c r="A3" s="74"/>
      <c r="B3" s="75"/>
      <c r="C3" s="75"/>
      <c r="E3" s="29" t="s">
        <v>96</v>
      </c>
    </row>
    <row r="4" spans="1:5" ht="24" customHeight="1">
      <c r="A4" s="63" t="s">
        <v>192</v>
      </c>
      <c r="B4" s="64"/>
      <c r="C4" s="63" t="s">
        <v>193</v>
      </c>
      <c r="D4" s="68"/>
      <c r="E4" s="64"/>
    </row>
    <row r="5" spans="1:5" ht="24" customHeight="1">
      <c r="A5" s="3" t="s">
        <v>194</v>
      </c>
      <c r="B5" s="3" t="s">
        <v>195</v>
      </c>
      <c r="C5" s="3" t="s">
        <v>27</v>
      </c>
      <c r="D5" s="3" t="s">
        <v>196</v>
      </c>
      <c r="E5" s="3" t="s">
        <v>197</v>
      </c>
    </row>
    <row r="6" spans="1:5" ht="24" customHeight="1">
      <c r="A6" s="30" t="s">
        <v>198</v>
      </c>
      <c r="B6" s="30" t="s">
        <v>198</v>
      </c>
      <c r="C6" s="30" t="s">
        <v>199</v>
      </c>
      <c r="D6" s="30" t="s">
        <v>200</v>
      </c>
      <c r="E6" s="30" t="s">
        <v>201</v>
      </c>
    </row>
    <row r="7" spans="1:5" s="8" customFormat="1" ht="20.100000000000001" customHeight="1">
      <c r="A7" s="28">
        <v>301</v>
      </c>
      <c r="B7" s="26" t="s">
        <v>106</v>
      </c>
      <c r="C7" s="31" t="s">
        <v>148</v>
      </c>
      <c r="D7" s="31">
        <f>SUM(D8:D19)</f>
        <v>2039</v>
      </c>
      <c r="E7" s="31"/>
    </row>
    <row r="8" spans="1:5" s="8" customFormat="1" ht="20.100000000000001" customHeight="1">
      <c r="A8" s="28">
        <v>30101</v>
      </c>
      <c r="B8" s="27" t="s">
        <v>202</v>
      </c>
      <c r="C8" s="31" t="s">
        <v>149</v>
      </c>
      <c r="D8" s="31">
        <v>256</v>
      </c>
      <c r="E8" s="31"/>
    </row>
    <row r="9" spans="1:5" s="8" customFormat="1" ht="20.100000000000001" customHeight="1">
      <c r="A9" s="71">
        <v>30102</v>
      </c>
      <c r="B9" s="27" t="s">
        <v>203</v>
      </c>
      <c r="C9" s="31" t="s">
        <v>188</v>
      </c>
      <c r="D9" s="31">
        <v>120</v>
      </c>
      <c r="E9" s="31"/>
    </row>
    <row r="10" spans="1:5" s="8" customFormat="1" ht="20.100000000000001" customHeight="1">
      <c r="A10" s="72"/>
      <c r="B10" s="27" t="s">
        <v>204</v>
      </c>
      <c r="C10" s="31" t="s">
        <v>189</v>
      </c>
      <c r="D10" s="31"/>
      <c r="E10" s="31"/>
    </row>
    <row r="11" spans="1:5" s="8" customFormat="1" ht="20.100000000000001" customHeight="1">
      <c r="A11" s="28">
        <v>30103</v>
      </c>
      <c r="B11" s="27" t="s">
        <v>205</v>
      </c>
      <c r="C11" s="31" t="s">
        <v>150</v>
      </c>
      <c r="D11" s="31">
        <v>260</v>
      </c>
      <c r="E11" s="31"/>
    </row>
    <row r="12" spans="1:5" s="8" customFormat="1" ht="20.100000000000001" customHeight="1">
      <c r="A12" s="28">
        <v>30107</v>
      </c>
      <c r="B12" s="27" t="s">
        <v>206</v>
      </c>
      <c r="C12" s="31" t="s">
        <v>151</v>
      </c>
      <c r="D12" s="31">
        <v>1048</v>
      </c>
      <c r="E12" s="31"/>
    </row>
    <row r="13" spans="1:5" s="8" customFormat="1" ht="20.100000000000001" customHeight="1">
      <c r="A13" s="28">
        <v>30108</v>
      </c>
      <c r="B13" s="32" t="s">
        <v>207</v>
      </c>
      <c r="C13" s="31" t="s">
        <v>152</v>
      </c>
      <c r="D13" s="31">
        <v>89</v>
      </c>
      <c r="E13" s="31"/>
    </row>
    <row r="14" spans="1:5" s="8" customFormat="1" ht="20.100000000000001" customHeight="1">
      <c r="A14" s="28">
        <v>30109</v>
      </c>
      <c r="B14" s="27" t="s">
        <v>208</v>
      </c>
      <c r="C14" s="31" t="s">
        <v>153</v>
      </c>
      <c r="D14" s="31"/>
      <c r="E14" s="31"/>
    </row>
    <row r="15" spans="1:5" s="8" customFormat="1" ht="20.100000000000001" customHeight="1">
      <c r="A15" s="28">
        <v>30110</v>
      </c>
      <c r="B15" s="27" t="s">
        <v>209</v>
      </c>
      <c r="C15" s="31" t="s">
        <v>154</v>
      </c>
      <c r="D15" s="31">
        <v>69</v>
      </c>
      <c r="E15" s="31"/>
    </row>
    <row r="16" spans="1:5" s="8" customFormat="1" ht="20.100000000000001" customHeight="1">
      <c r="A16" s="28">
        <v>30111</v>
      </c>
      <c r="B16" s="27" t="s">
        <v>210</v>
      </c>
      <c r="C16" s="31" t="s">
        <v>155</v>
      </c>
      <c r="D16" s="31">
        <v>9</v>
      </c>
      <c r="E16" s="31"/>
    </row>
    <row r="17" spans="1:5" s="8" customFormat="1" ht="20.100000000000001" customHeight="1">
      <c r="A17" s="28">
        <v>30112</v>
      </c>
      <c r="B17" s="27" t="s">
        <v>211</v>
      </c>
      <c r="C17" s="31" t="s">
        <v>156</v>
      </c>
      <c r="D17" s="31">
        <v>16</v>
      </c>
      <c r="E17" s="31"/>
    </row>
    <row r="18" spans="1:5" s="8" customFormat="1" ht="20.100000000000001" customHeight="1">
      <c r="A18" s="28">
        <v>30113</v>
      </c>
      <c r="B18" s="27" t="s">
        <v>212</v>
      </c>
      <c r="C18" s="31" t="s">
        <v>157</v>
      </c>
      <c r="D18" s="31">
        <v>99</v>
      </c>
      <c r="E18" s="31"/>
    </row>
    <row r="19" spans="1:5" s="8" customFormat="1" ht="20.100000000000001" customHeight="1">
      <c r="A19" s="28">
        <v>30199</v>
      </c>
      <c r="B19" s="27" t="s">
        <v>213</v>
      </c>
      <c r="C19" s="31" t="s">
        <v>158</v>
      </c>
      <c r="D19" s="31">
        <v>73</v>
      </c>
      <c r="E19" s="31"/>
    </row>
    <row r="20" spans="1:5" s="8" customFormat="1" ht="20.100000000000001" customHeight="1">
      <c r="A20" s="28">
        <v>302</v>
      </c>
      <c r="B20" s="26" t="s">
        <v>107</v>
      </c>
      <c r="C20" s="31" t="s">
        <v>159</v>
      </c>
      <c r="D20" s="31"/>
      <c r="E20" s="31">
        <f>SUM(E21:E46)</f>
        <v>708.8</v>
      </c>
    </row>
    <row r="21" spans="1:5" s="8" customFormat="1" ht="20.100000000000001" customHeight="1">
      <c r="A21" s="28">
        <v>30201</v>
      </c>
      <c r="B21" s="27" t="s">
        <v>113</v>
      </c>
      <c r="C21" s="31" t="s">
        <v>160</v>
      </c>
      <c r="D21" s="31"/>
      <c r="E21" s="31">
        <v>100.5</v>
      </c>
    </row>
    <row r="22" spans="1:5" s="8" customFormat="1" ht="20.100000000000001" customHeight="1">
      <c r="A22" s="28">
        <v>30202</v>
      </c>
      <c r="B22" s="27" t="s">
        <v>114</v>
      </c>
      <c r="C22" s="31" t="s">
        <v>233</v>
      </c>
      <c r="D22" s="31"/>
      <c r="E22" s="31">
        <v>85.5</v>
      </c>
    </row>
    <row r="23" spans="1:5" s="8" customFormat="1" ht="20.100000000000001" customHeight="1">
      <c r="A23" s="28">
        <v>30203</v>
      </c>
      <c r="B23" s="27" t="s">
        <v>231</v>
      </c>
      <c r="C23" s="31" t="s">
        <v>232</v>
      </c>
      <c r="D23" s="31"/>
      <c r="E23" s="31">
        <v>11.5</v>
      </c>
    </row>
    <row r="24" spans="1:5" s="8" customFormat="1" ht="20.100000000000001" customHeight="1">
      <c r="A24" s="28">
        <v>30204</v>
      </c>
      <c r="B24" s="27" t="s">
        <v>115</v>
      </c>
      <c r="C24" s="31" t="s">
        <v>161</v>
      </c>
      <c r="D24" s="31"/>
      <c r="E24" s="31"/>
    </row>
    <row r="25" spans="1:5" s="8" customFormat="1" ht="20.100000000000001" customHeight="1">
      <c r="A25" s="28">
        <v>30205</v>
      </c>
      <c r="B25" s="27" t="s">
        <v>116</v>
      </c>
      <c r="C25" s="31" t="s">
        <v>162</v>
      </c>
      <c r="D25" s="31"/>
      <c r="E25" s="31"/>
    </row>
    <row r="26" spans="1:5" s="8" customFormat="1" ht="20.100000000000001" customHeight="1">
      <c r="A26" s="28">
        <v>30206</v>
      </c>
      <c r="B26" s="27" t="s">
        <v>117</v>
      </c>
      <c r="C26" s="31" t="s">
        <v>163</v>
      </c>
      <c r="D26" s="31"/>
      <c r="E26" s="31">
        <v>1.2</v>
      </c>
    </row>
    <row r="27" spans="1:5" s="8" customFormat="1" ht="20.100000000000001" customHeight="1">
      <c r="A27" s="28">
        <v>30207</v>
      </c>
      <c r="B27" s="27" t="s">
        <v>118</v>
      </c>
      <c r="C27" s="31" t="s">
        <v>164</v>
      </c>
      <c r="D27" s="31"/>
      <c r="E27" s="31">
        <v>16.73</v>
      </c>
    </row>
    <row r="28" spans="1:5" s="8" customFormat="1" ht="20.100000000000001" customHeight="1">
      <c r="A28" s="28">
        <v>30209</v>
      </c>
      <c r="B28" s="27" t="s">
        <v>119</v>
      </c>
      <c r="C28" s="31" t="s">
        <v>165</v>
      </c>
      <c r="D28" s="31"/>
      <c r="E28" s="31"/>
    </row>
    <row r="29" spans="1:5" s="8" customFormat="1" ht="20.100000000000001" customHeight="1">
      <c r="A29" s="28">
        <v>30211</v>
      </c>
      <c r="B29" s="27" t="s">
        <v>120</v>
      </c>
      <c r="C29" s="31" t="s">
        <v>166</v>
      </c>
      <c r="D29" s="31"/>
      <c r="E29" s="31">
        <v>65.2</v>
      </c>
    </row>
    <row r="30" spans="1:5" s="8" customFormat="1" ht="20.100000000000001" customHeight="1">
      <c r="A30" s="28">
        <v>30211</v>
      </c>
      <c r="B30" s="27" t="s">
        <v>121</v>
      </c>
      <c r="C30" s="31" t="s">
        <v>167</v>
      </c>
      <c r="D30" s="31"/>
      <c r="E30" s="31">
        <v>10</v>
      </c>
    </row>
    <row r="31" spans="1:5" s="8" customFormat="1" ht="20.100000000000001" customHeight="1">
      <c r="A31" s="28">
        <v>30213</v>
      </c>
      <c r="B31" s="27" t="s">
        <v>122</v>
      </c>
      <c r="C31" s="31" t="s">
        <v>168</v>
      </c>
      <c r="D31" s="31"/>
      <c r="E31" s="31">
        <v>5</v>
      </c>
    </row>
    <row r="32" spans="1:5" s="8" customFormat="1" ht="20.100000000000001" customHeight="1">
      <c r="A32" s="28">
        <v>30214</v>
      </c>
      <c r="B32" s="27" t="s">
        <v>123</v>
      </c>
      <c r="C32" s="31" t="s">
        <v>169</v>
      </c>
      <c r="D32" s="31"/>
      <c r="E32" s="31">
        <v>23.5</v>
      </c>
    </row>
    <row r="33" spans="1:5" s="8" customFormat="1" ht="20.100000000000001" customHeight="1">
      <c r="A33" s="28">
        <v>30215</v>
      </c>
      <c r="B33" s="33" t="s">
        <v>124</v>
      </c>
      <c r="C33" s="31" t="s">
        <v>170</v>
      </c>
      <c r="D33" s="31"/>
      <c r="E33" s="31">
        <v>24.45</v>
      </c>
    </row>
    <row r="34" spans="1:5" s="8" customFormat="1" ht="20.100000000000001" customHeight="1">
      <c r="A34" s="28">
        <v>30216</v>
      </c>
      <c r="B34" s="27" t="s">
        <v>125</v>
      </c>
      <c r="C34" s="31" t="s">
        <v>171</v>
      </c>
      <c r="D34" s="31"/>
      <c r="E34" s="31">
        <v>49.98</v>
      </c>
    </row>
    <row r="35" spans="1:5" s="8" customFormat="1" ht="20.100000000000001" customHeight="1">
      <c r="A35" s="28">
        <v>30217</v>
      </c>
      <c r="B35" s="27" t="s">
        <v>126</v>
      </c>
      <c r="C35" s="31" t="s">
        <v>172</v>
      </c>
      <c r="D35" s="31"/>
      <c r="E35" s="31">
        <v>21.8</v>
      </c>
    </row>
    <row r="36" spans="1:5" s="8" customFormat="1" ht="20.100000000000001" customHeight="1">
      <c r="A36" s="28">
        <v>30218</v>
      </c>
      <c r="B36" s="27" t="s">
        <v>127</v>
      </c>
      <c r="C36" s="31" t="s">
        <v>173</v>
      </c>
      <c r="D36" s="31"/>
      <c r="E36" s="31">
        <v>2.5</v>
      </c>
    </row>
    <row r="37" spans="1:5" s="8" customFormat="1" ht="20.100000000000001" customHeight="1">
      <c r="A37" s="28">
        <v>30224</v>
      </c>
      <c r="B37" s="27" t="s">
        <v>128</v>
      </c>
      <c r="C37" s="31" t="s">
        <v>174</v>
      </c>
      <c r="D37" s="31"/>
      <c r="E37" s="31">
        <v>6</v>
      </c>
    </row>
    <row r="38" spans="1:5" s="8" customFormat="1" ht="20.100000000000001" customHeight="1">
      <c r="A38" s="28">
        <v>30225</v>
      </c>
      <c r="B38" s="27" t="s">
        <v>129</v>
      </c>
      <c r="C38" s="31" t="s">
        <v>175</v>
      </c>
      <c r="D38" s="31"/>
      <c r="E38" s="31"/>
    </row>
    <row r="39" spans="1:5" s="8" customFormat="1" ht="20.100000000000001" customHeight="1">
      <c r="A39" s="28">
        <v>30226</v>
      </c>
      <c r="B39" s="27" t="s">
        <v>130</v>
      </c>
      <c r="C39" s="31" t="s">
        <v>176</v>
      </c>
      <c r="D39" s="31"/>
      <c r="E39" s="31">
        <v>34</v>
      </c>
    </row>
    <row r="40" spans="1:5" s="8" customFormat="1" ht="20.100000000000001" customHeight="1">
      <c r="A40" s="28">
        <v>30227</v>
      </c>
      <c r="B40" s="27" t="s">
        <v>131</v>
      </c>
      <c r="C40" s="31" t="s">
        <v>177</v>
      </c>
      <c r="D40" s="31"/>
      <c r="E40" s="31"/>
    </row>
    <row r="41" spans="1:5" s="8" customFormat="1" ht="20.100000000000001" customHeight="1">
      <c r="A41" s="28">
        <v>30231</v>
      </c>
      <c r="B41" s="27" t="s">
        <v>132</v>
      </c>
      <c r="C41" s="31" t="s">
        <v>178</v>
      </c>
      <c r="D41" s="31"/>
      <c r="E41" s="31">
        <v>13</v>
      </c>
    </row>
    <row r="42" spans="1:5" s="8" customFormat="1" ht="20.100000000000001" customHeight="1">
      <c r="A42" s="28">
        <v>30239</v>
      </c>
      <c r="B42" s="27" t="s">
        <v>133</v>
      </c>
      <c r="C42" s="31" t="s">
        <v>179</v>
      </c>
      <c r="D42" s="31"/>
      <c r="E42" s="31">
        <v>48.84</v>
      </c>
    </row>
    <row r="43" spans="1:5" s="8" customFormat="1" ht="20.100000000000001" customHeight="1">
      <c r="A43" s="28">
        <v>30240</v>
      </c>
      <c r="B43" s="27" t="s">
        <v>134</v>
      </c>
      <c r="C43" s="31" t="s">
        <v>180</v>
      </c>
      <c r="D43" s="31"/>
      <c r="E43" s="31"/>
    </row>
    <row r="44" spans="1:5" s="8" customFormat="1" ht="20.100000000000001" customHeight="1">
      <c r="A44" s="28">
        <v>30299</v>
      </c>
      <c r="B44" s="27" t="s">
        <v>135</v>
      </c>
      <c r="C44" s="31" t="s">
        <v>181</v>
      </c>
      <c r="D44" s="31"/>
      <c r="E44" s="31">
        <v>176.3</v>
      </c>
    </row>
    <row r="45" spans="1:5" s="8" customFormat="1" ht="20.100000000000001" customHeight="1">
      <c r="A45" s="28">
        <v>30229</v>
      </c>
      <c r="B45" s="27" t="s">
        <v>214</v>
      </c>
      <c r="C45" s="31" t="s">
        <v>182</v>
      </c>
      <c r="D45" s="31"/>
      <c r="E45" s="31">
        <v>7.68</v>
      </c>
    </row>
    <row r="46" spans="1:5" s="8" customFormat="1" ht="20.100000000000001" customHeight="1">
      <c r="A46" s="28">
        <v>30228</v>
      </c>
      <c r="B46" s="27" t="s">
        <v>215</v>
      </c>
      <c r="C46" s="31" t="s">
        <v>216</v>
      </c>
      <c r="D46" s="31"/>
      <c r="E46" s="31">
        <v>5.12</v>
      </c>
    </row>
    <row r="47" spans="1:5" s="8" customFormat="1" ht="20.100000000000001" customHeight="1">
      <c r="A47" s="28">
        <v>303</v>
      </c>
      <c r="B47" s="26" t="s">
        <v>136</v>
      </c>
      <c r="C47" s="31" t="s">
        <v>183</v>
      </c>
      <c r="D47" s="31">
        <f>SUM(D48:D51)</f>
        <v>3</v>
      </c>
      <c r="E47" s="31"/>
    </row>
    <row r="48" spans="1:5" s="8" customFormat="1" ht="20.100000000000001" customHeight="1">
      <c r="A48" s="28">
        <v>30301</v>
      </c>
      <c r="B48" s="33" t="s">
        <v>217</v>
      </c>
      <c r="C48" s="31" t="s">
        <v>184</v>
      </c>
      <c r="D48" s="31"/>
      <c r="E48" s="31"/>
    </row>
    <row r="49" spans="1:5" s="8" customFormat="1" ht="20.100000000000001" customHeight="1">
      <c r="A49" s="28">
        <v>30302</v>
      </c>
      <c r="B49" s="33" t="s">
        <v>218</v>
      </c>
      <c r="C49" s="31" t="s">
        <v>185</v>
      </c>
      <c r="D49" s="31"/>
      <c r="E49" s="31"/>
    </row>
    <row r="50" spans="1:5" s="8" customFormat="1" ht="20.100000000000001" customHeight="1">
      <c r="A50" s="28">
        <v>30304</v>
      </c>
      <c r="B50" s="33" t="s">
        <v>219</v>
      </c>
      <c r="C50" s="31" t="s">
        <v>186</v>
      </c>
      <c r="D50" s="31"/>
      <c r="E50" s="31"/>
    </row>
    <row r="51" spans="1:5" s="8" customFormat="1" ht="20.100000000000001" customHeight="1">
      <c r="A51" s="28">
        <v>30308</v>
      </c>
      <c r="B51" s="33" t="s">
        <v>220</v>
      </c>
      <c r="C51" s="31" t="s">
        <v>187</v>
      </c>
      <c r="D51" s="31">
        <v>3</v>
      </c>
      <c r="E51" s="31"/>
    </row>
  </sheetData>
  <sheetProtection formatCells="0" formatColumns="0" formatRows="0"/>
  <mergeCells count="5">
    <mergeCell ref="A9:A10"/>
    <mergeCell ref="A2:E2"/>
    <mergeCell ref="A4:B4"/>
    <mergeCell ref="C4:E4"/>
    <mergeCell ref="A3:C3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showGridLines="0" showZeros="0" workbookViewId="0">
      <selection activeCell="C8" sqref="C8"/>
    </sheetView>
  </sheetViews>
  <sheetFormatPr defaultRowHeight="14.25"/>
  <cols>
    <col min="1" max="1" width="21.375" customWidth="1"/>
    <col min="2" max="3" width="14" customWidth="1"/>
    <col min="4" max="5" width="14.625" customWidth="1"/>
    <col min="6" max="6" width="15.5" customWidth="1"/>
  </cols>
  <sheetData>
    <row r="1" spans="1:6" ht="14.25" customHeight="1">
      <c r="F1" s="1" t="s">
        <v>221</v>
      </c>
    </row>
    <row r="2" spans="1:6" ht="24.75" customHeight="1">
      <c r="A2" s="67" t="s">
        <v>222</v>
      </c>
      <c r="B2" s="67"/>
      <c r="C2" s="67"/>
      <c r="D2" s="67"/>
      <c r="E2" s="67"/>
      <c r="F2" s="67"/>
    </row>
    <row r="3" spans="1:6" ht="21" customHeight="1">
      <c r="A3" s="35"/>
      <c r="B3" s="39"/>
      <c r="C3" s="39"/>
      <c r="D3" s="9"/>
      <c r="E3" s="9"/>
      <c r="F3" s="1" t="s">
        <v>96</v>
      </c>
    </row>
    <row r="4" spans="1:6" ht="24" customHeight="1">
      <c r="A4" s="76" t="s">
        <v>245</v>
      </c>
      <c r="B4" s="77"/>
      <c r="C4" s="77"/>
      <c r="D4" s="77"/>
      <c r="E4" s="77"/>
      <c r="F4" s="78"/>
    </row>
    <row r="5" spans="1:6" ht="18" customHeight="1">
      <c r="A5" s="79" t="s">
        <v>27</v>
      </c>
      <c r="B5" s="79" t="s">
        <v>223</v>
      </c>
      <c r="C5" s="63" t="s">
        <v>224</v>
      </c>
      <c r="D5" s="68"/>
      <c r="E5" s="64"/>
      <c r="F5" s="79" t="s">
        <v>225</v>
      </c>
    </row>
    <row r="6" spans="1:6" ht="29.25" customHeight="1">
      <c r="A6" s="80"/>
      <c r="B6" s="80"/>
      <c r="C6" s="38" t="s">
        <v>8</v>
      </c>
      <c r="D6" s="37" t="s">
        <v>25</v>
      </c>
      <c r="E6" s="38" t="s">
        <v>226</v>
      </c>
      <c r="F6" s="80"/>
    </row>
    <row r="7" spans="1:6" s="8" customFormat="1" ht="27.75" customHeight="1">
      <c r="A7" s="36">
        <f>B7+C7+F7</f>
        <v>44.8</v>
      </c>
      <c r="B7" s="36">
        <v>10</v>
      </c>
      <c r="C7" s="36">
        <f>D7+E7</f>
        <v>13</v>
      </c>
      <c r="D7" s="36"/>
      <c r="E7" s="36">
        <v>13</v>
      </c>
      <c r="F7" s="36">
        <v>21.8</v>
      </c>
    </row>
    <row r="8" spans="1:6" ht="14.25" customHeight="1"/>
  </sheetData>
  <sheetProtection formatCells="0" formatColumns="0" formatRows="0"/>
  <mergeCells count="6">
    <mergeCell ref="A2:F2"/>
    <mergeCell ref="C5:E5"/>
    <mergeCell ref="A4:F4"/>
    <mergeCell ref="A5:A6"/>
    <mergeCell ref="B5:B6"/>
    <mergeCell ref="F5:F6"/>
  </mergeCells>
  <phoneticPr fontId="2" type="noConversion"/>
  <pageMargins left="0.75" right="0.75" top="1" bottom="1" header="0.5" footer="0.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workbookViewId="0">
      <selection activeCell="E12" sqref="E12"/>
    </sheetView>
  </sheetViews>
  <sheetFormatPr defaultRowHeight="14.25"/>
  <cols>
    <col min="1" max="1" width="14.75" customWidth="1"/>
    <col min="2" max="2" width="31.625" customWidth="1"/>
    <col min="3" max="3" width="15.625" customWidth="1"/>
    <col min="4" max="4" width="15.125" customWidth="1"/>
    <col min="5" max="5" width="17.875" customWidth="1"/>
  </cols>
  <sheetData>
    <row r="1" spans="1:5" ht="14.25" customHeight="1">
      <c r="E1" s="1" t="s">
        <v>227</v>
      </c>
    </row>
    <row r="2" spans="1:5" ht="22.5" customHeight="1">
      <c r="A2" s="67" t="s">
        <v>228</v>
      </c>
      <c r="B2" s="67"/>
      <c r="C2" s="67"/>
      <c r="D2" s="67"/>
      <c r="E2" s="67"/>
    </row>
    <row r="3" spans="1:5" ht="23.25" customHeight="1">
      <c r="A3" s="41"/>
      <c r="B3" s="9"/>
      <c r="C3" s="9"/>
      <c r="D3" s="9"/>
      <c r="E3" s="1" t="s">
        <v>96</v>
      </c>
    </row>
    <row r="4" spans="1:5" ht="24" customHeight="1">
      <c r="A4" s="66" t="s">
        <v>194</v>
      </c>
      <c r="B4" s="66" t="s">
        <v>195</v>
      </c>
      <c r="C4" s="66" t="s">
        <v>229</v>
      </c>
      <c r="D4" s="66"/>
      <c r="E4" s="66"/>
    </row>
    <row r="5" spans="1:5" ht="24" customHeight="1">
      <c r="A5" s="66"/>
      <c r="B5" s="66"/>
      <c r="C5" s="3" t="s">
        <v>27</v>
      </c>
      <c r="D5" s="3" t="s">
        <v>193</v>
      </c>
      <c r="E5" s="3" t="s">
        <v>230</v>
      </c>
    </row>
    <row r="6" spans="1:5" s="8" customFormat="1" ht="29.25" customHeight="1">
      <c r="A6" s="25"/>
      <c r="B6" s="25"/>
      <c r="C6" s="36">
        <f>SUM(D6:E6)</f>
        <v>0</v>
      </c>
      <c r="D6" s="36"/>
      <c r="E6" s="36"/>
    </row>
    <row r="7" spans="1:5" ht="14.25" customHeight="1">
      <c r="A7" s="42"/>
    </row>
    <row r="8" spans="1:5" ht="14.25" customHeight="1">
      <c r="A8" s="42"/>
      <c r="B8" s="42"/>
    </row>
  </sheetData>
  <sheetProtection formatCells="0" formatColumns="0" formatRows="0"/>
  <mergeCells count="4">
    <mergeCell ref="B4:B5"/>
    <mergeCell ref="A4:A5"/>
    <mergeCell ref="C4:E4"/>
    <mergeCell ref="A2:E2"/>
  </mergeCells>
  <phoneticPr fontId="2" type="noConversion"/>
  <pageMargins left="0.75" right="0.75" top="1" bottom="1" header="0.5" footer="0.5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showGridLines="0" showZeros="0" workbookViewId="0">
      <selection activeCell="C22" sqref="C22"/>
    </sheetView>
  </sheetViews>
  <sheetFormatPr defaultRowHeight="14.25"/>
  <cols>
    <col min="1" max="1" width="35.5" customWidth="1"/>
    <col min="2" max="2" width="17.75" customWidth="1"/>
    <col min="3" max="3" width="26.125" customWidth="1"/>
    <col min="4" max="4" width="19.625" customWidth="1"/>
  </cols>
  <sheetData>
    <row r="1" spans="1:4" ht="14.25" customHeight="1">
      <c r="D1" s="1" t="s">
        <v>43</v>
      </c>
    </row>
    <row r="2" spans="1:4" ht="21" customHeight="1">
      <c r="A2" s="67" t="s">
        <v>11</v>
      </c>
      <c r="B2" s="67"/>
      <c r="C2" s="67"/>
      <c r="D2" s="67"/>
    </row>
    <row r="3" spans="1:4" ht="21.75" customHeight="1">
      <c r="A3" s="41"/>
      <c r="B3" s="9"/>
      <c r="C3" s="9"/>
      <c r="D3" s="1" t="s">
        <v>2</v>
      </c>
    </row>
    <row r="4" spans="1:4" ht="18.75" customHeight="1">
      <c r="A4" s="63" t="s">
        <v>0</v>
      </c>
      <c r="B4" s="64"/>
      <c r="C4" s="63" t="s">
        <v>1</v>
      </c>
      <c r="D4" s="64"/>
    </row>
    <row r="5" spans="1:4" ht="18.75" customHeight="1">
      <c r="A5" s="3" t="s">
        <v>3</v>
      </c>
      <c r="B5" s="3" t="s">
        <v>4</v>
      </c>
      <c r="C5" s="3" t="s">
        <v>3</v>
      </c>
      <c r="D5" s="3" t="s">
        <v>4</v>
      </c>
    </row>
    <row r="6" spans="1:4" s="8" customFormat="1" ht="18.75" customHeight="1">
      <c r="A6" s="18" t="s">
        <v>29</v>
      </c>
      <c r="B6" s="17">
        <f>SUM(B7:B9)</f>
        <v>12733</v>
      </c>
      <c r="C6" s="18" t="s">
        <v>24</v>
      </c>
      <c r="D6" s="40">
        <v>5594</v>
      </c>
    </row>
    <row r="7" spans="1:4" s="8" customFormat="1" ht="18.75" customHeight="1">
      <c r="A7" s="18" t="s">
        <v>31</v>
      </c>
      <c r="B7" s="17">
        <v>12733</v>
      </c>
      <c r="C7" s="18" t="s">
        <v>78</v>
      </c>
      <c r="D7" s="40"/>
    </row>
    <row r="8" spans="1:4" s="8" customFormat="1" ht="18.75" customHeight="1">
      <c r="A8" s="34" t="s">
        <v>60</v>
      </c>
      <c r="B8" s="17"/>
      <c r="C8" s="18" t="s">
        <v>79</v>
      </c>
      <c r="D8" s="58">
        <v>350</v>
      </c>
    </row>
    <row r="9" spans="1:4" s="8" customFormat="1" ht="18.75" customHeight="1">
      <c r="A9" s="19" t="s">
        <v>110</v>
      </c>
      <c r="B9" s="17"/>
      <c r="C9" s="18" t="s">
        <v>80</v>
      </c>
      <c r="D9" s="58"/>
    </row>
    <row r="10" spans="1:4" s="8" customFormat="1" ht="18.75" customHeight="1">
      <c r="A10" s="19" t="s">
        <v>34</v>
      </c>
      <c r="B10" s="17"/>
      <c r="C10" s="18" t="s">
        <v>81</v>
      </c>
      <c r="D10" s="58"/>
    </row>
    <row r="11" spans="1:4" s="8" customFormat="1" ht="18.75" customHeight="1">
      <c r="A11" s="19" t="s">
        <v>37</v>
      </c>
      <c r="B11" s="17"/>
      <c r="C11" s="18" t="s">
        <v>82</v>
      </c>
      <c r="D11" s="58">
        <v>100</v>
      </c>
    </row>
    <row r="12" spans="1:4" s="8" customFormat="1" ht="18.75" customHeight="1">
      <c r="A12" s="19" t="s">
        <v>38</v>
      </c>
      <c r="B12" s="17"/>
      <c r="C12" s="18" t="s">
        <v>83</v>
      </c>
      <c r="D12" s="58">
        <v>573</v>
      </c>
    </row>
    <row r="13" spans="1:4" s="8" customFormat="1" ht="18.75" customHeight="1">
      <c r="A13" s="19" t="s">
        <v>39</v>
      </c>
      <c r="B13" s="17"/>
      <c r="C13" s="18" t="s">
        <v>84</v>
      </c>
      <c r="D13" s="17">
        <v>399</v>
      </c>
    </row>
    <row r="14" spans="1:4" s="8" customFormat="1" ht="18.75" customHeight="1">
      <c r="A14" s="43"/>
      <c r="B14" s="17"/>
      <c r="C14" s="18" t="s">
        <v>85</v>
      </c>
      <c r="D14" s="17"/>
    </row>
    <row r="15" spans="1:4" s="8" customFormat="1" ht="18.75" customHeight="1">
      <c r="A15" s="19"/>
      <c r="B15" s="17"/>
      <c r="C15" s="18" t="s">
        <v>86</v>
      </c>
      <c r="D15" s="17">
        <v>708</v>
      </c>
    </row>
    <row r="16" spans="1:4" s="8" customFormat="1" ht="18.75" customHeight="1">
      <c r="A16" s="19"/>
      <c r="B16" s="17"/>
      <c r="C16" s="44" t="s">
        <v>87</v>
      </c>
      <c r="D16" s="17">
        <v>550</v>
      </c>
    </row>
    <row r="17" spans="1:4" s="8" customFormat="1" ht="18.75" customHeight="1">
      <c r="A17" s="19"/>
      <c r="B17" s="17"/>
      <c r="C17" s="18" t="s">
        <v>88</v>
      </c>
      <c r="D17" s="17">
        <v>40</v>
      </c>
    </row>
    <row r="18" spans="1:4" s="8" customFormat="1" ht="18.75" customHeight="1">
      <c r="A18" s="19"/>
      <c r="B18" s="17"/>
      <c r="C18" s="18" t="s">
        <v>89</v>
      </c>
      <c r="D18" s="17">
        <v>3100</v>
      </c>
    </row>
    <row r="19" spans="1:4" s="8" customFormat="1" ht="18.75" customHeight="1">
      <c r="A19" s="45"/>
      <c r="B19" s="17"/>
      <c r="C19" s="18" t="s">
        <v>90</v>
      </c>
      <c r="D19" s="17"/>
    </row>
    <row r="20" spans="1:4" s="8" customFormat="1" ht="18.75" customHeight="1">
      <c r="A20" s="45"/>
      <c r="B20" s="17"/>
      <c r="C20" s="18" t="s">
        <v>91</v>
      </c>
      <c r="D20" s="17"/>
    </row>
    <row r="21" spans="1:4" s="8" customFormat="1" ht="18.75" customHeight="1">
      <c r="A21" s="45"/>
      <c r="B21" s="17"/>
      <c r="C21" s="18" t="s">
        <v>92</v>
      </c>
      <c r="D21" s="17"/>
    </row>
    <row r="22" spans="1:4" s="8" customFormat="1" ht="18.75" customHeight="1">
      <c r="A22" s="45"/>
      <c r="B22" s="17"/>
      <c r="C22" s="18" t="s">
        <v>93</v>
      </c>
      <c r="D22" s="17">
        <v>99</v>
      </c>
    </row>
    <row r="23" spans="1:4" s="8" customFormat="1" ht="18.75" customHeight="1">
      <c r="A23" s="45"/>
      <c r="B23" s="17"/>
      <c r="C23" s="18" t="s">
        <v>21</v>
      </c>
      <c r="D23" s="17"/>
    </row>
    <row r="24" spans="1:4" s="8" customFormat="1" ht="18.75" customHeight="1">
      <c r="A24" s="45"/>
      <c r="B24" s="17"/>
      <c r="C24" s="18" t="s">
        <v>241</v>
      </c>
      <c r="D24" s="17">
        <v>620</v>
      </c>
    </row>
    <row r="25" spans="1:4" s="8" customFormat="1" ht="18.75" customHeight="1">
      <c r="A25" s="45"/>
      <c r="B25" s="17"/>
      <c r="C25" s="18" t="s">
        <v>242</v>
      </c>
      <c r="D25" s="17">
        <v>600</v>
      </c>
    </row>
    <row r="26" spans="1:4" s="8" customFormat="1" ht="18.75" customHeight="1">
      <c r="A26" s="45"/>
      <c r="B26" s="17"/>
      <c r="C26" s="18" t="s">
        <v>243</v>
      </c>
      <c r="D26" s="17"/>
    </row>
    <row r="27" spans="1:4" s="8" customFormat="1" ht="18.75" customHeight="1">
      <c r="A27" s="19" t="s">
        <v>23</v>
      </c>
      <c r="B27" s="17">
        <f>B6+B10+B11+B12+B13</f>
        <v>12733</v>
      </c>
      <c r="C27" s="19" t="s">
        <v>22</v>
      </c>
      <c r="D27" s="40">
        <f>SUM(D6:D26)</f>
        <v>12733</v>
      </c>
    </row>
  </sheetData>
  <sheetProtection formatCells="0" formatColumns="0" formatRows="0"/>
  <mergeCells count="3">
    <mergeCell ref="A4:B4"/>
    <mergeCell ref="C4:D4"/>
    <mergeCell ref="A2:D2"/>
  </mergeCells>
  <phoneticPr fontId="2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"/>
  <sheetViews>
    <sheetView showGridLines="0" showZeros="0" workbookViewId="0">
      <selection activeCell="G9" sqref="G9"/>
    </sheetView>
  </sheetViews>
  <sheetFormatPr defaultRowHeight="14.25"/>
  <cols>
    <col min="1" max="3" width="7.125" customWidth="1"/>
    <col min="4" max="4" width="27.5" customWidth="1"/>
    <col min="5" max="5" width="12.75" customWidth="1"/>
    <col min="6" max="13" width="11.625" customWidth="1"/>
  </cols>
  <sheetData>
    <row r="1" spans="1:13" ht="12.75" customHeight="1">
      <c r="M1" s="1" t="s">
        <v>44</v>
      </c>
    </row>
    <row r="2" spans="1:13" ht="22.5" customHeight="1">
      <c r="A2" s="67" t="s">
        <v>28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" customHeight="1">
      <c r="A3" s="4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" t="s">
        <v>2</v>
      </c>
    </row>
    <row r="4" spans="1:13" ht="24" customHeight="1">
      <c r="A4" s="66" t="s">
        <v>40</v>
      </c>
      <c r="B4" s="66"/>
      <c r="C4" s="66"/>
      <c r="D4" s="66"/>
      <c r="E4" s="79" t="s">
        <v>5</v>
      </c>
      <c r="F4" s="81" t="s">
        <v>30</v>
      </c>
      <c r="G4" s="81"/>
      <c r="H4" s="81"/>
      <c r="I4" s="81"/>
      <c r="J4" s="81" t="s">
        <v>35</v>
      </c>
      <c r="K4" s="81" t="s">
        <v>36</v>
      </c>
      <c r="L4" s="81" t="s">
        <v>13</v>
      </c>
      <c r="M4" s="81" t="s">
        <v>14</v>
      </c>
    </row>
    <row r="5" spans="1:13" ht="38.25" customHeight="1">
      <c r="A5" s="81" t="s">
        <v>6</v>
      </c>
      <c r="B5" s="81"/>
      <c r="C5" s="81"/>
      <c r="D5" s="6" t="s">
        <v>7</v>
      </c>
      <c r="E5" s="80"/>
      <c r="F5" s="6" t="s">
        <v>8</v>
      </c>
      <c r="G5" s="6" t="s">
        <v>32</v>
      </c>
      <c r="H5" s="6" t="s">
        <v>33</v>
      </c>
      <c r="I5" s="6" t="s">
        <v>112</v>
      </c>
      <c r="J5" s="81"/>
      <c r="K5" s="81"/>
      <c r="L5" s="81"/>
      <c r="M5" s="81"/>
    </row>
    <row r="6" spans="1:13" s="8" customFormat="1" ht="24.75" customHeight="1">
      <c r="A6" s="46"/>
      <c r="B6" s="46"/>
      <c r="C6" s="46"/>
      <c r="D6" s="25"/>
      <c r="E6" s="47">
        <f>F6+J6+K6+L6+M6</f>
        <v>12733</v>
      </c>
      <c r="F6" s="47">
        <f>SUM(G6:I6)</f>
        <v>12733</v>
      </c>
      <c r="G6" s="47">
        <v>12733</v>
      </c>
      <c r="H6" s="47"/>
      <c r="I6" s="47"/>
      <c r="J6" s="47"/>
      <c r="K6" s="47"/>
      <c r="L6" s="47"/>
      <c r="M6" s="47"/>
    </row>
    <row r="7" spans="1:13" ht="24.75" customHeight="1">
      <c r="A7" s="46"/>
      <c r="B7" s="46"/>
      <c r="C7" s="46"/>
      <c r="D7" s="25" t="s">
        <v>27</v>
      </c>
      <c r="E7" s="47">
        <f>F7+J7+K7+L7+M7</f>
        <v>0</v>
      </c>
      <c r="F7" s="47">
        <f>SUM(G7:I7)</f>
        <v>0</v>
      </c>
      <c r="G7" s="47"/>
      <c r="H7" s="47"/>
      <c r="I7" s="47">
        <v>0</v>
      </c>
      <c r="J7" s="47">
        <v>0</v>
      </c>
      <c r="K7" s="47">
        <v>0</v>
      </c>
      <c r="L7" s="47">
        <v>0</v>
      </c>
      <c r="M7" s="47">
        <v>0</v>
      </c>
    </row>
    <row r="8" spans="1:13" ht="14.25" customHeight="1"/>
    <row r="9" spans="1:13" ht="14.25" customHeight="1"/>
    <row r="10" spans="1:13" ht="14.25" customHeight="1"/>
  </sheetData>
  <sheetProtection formatCells="0" formatColumns="0" formatRows="0"/>
  <mergeCells count="9">
    <mergeCell ref="A2:M2"/>
    <mergeCell ref="K4:K5"/>
    <mergeCell ref="L4:L5"/>
    <mergeCell ref="M4:M5"/>
    <mergeCell ref="A4:D4"/>
    <mergeCell ref="A5:C5"/>
    <mergeCell ref="J4:J5"/>
    <mergeCell ref="E4:E5"/>
    <mergeCell ref="F4:I4"/>
  </mergeCells>
  <phoneticPr fontId="2" type="noConversion"/>
  <pageMargins left="0.65" right="0.65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activeCell="G15" sqref="G15"/>
    </sheetView>
  </sheetViews>
  <sheetFormatPr defaultRowHeight="14.25"/>
  <cols>
    <col min="1" max="3" width="8.625" customWidth="1"/>
    <col min="4" max="4" width="24" customWidth="1"/>
    <col min="5" max="6" width="12.25" customWidth="1"/>
    <col min="7" max="7" width="11.75" customWidth="1"/>
  </cols>
  <sheetData>
    <row r="1" spans="1:10" ht="14.25" customHeight="1">
      <c r="G1" s="1" t="s">
        <v>45</v>
      </c>
    </row>
    <row r="2" spans="1:10" ht="21" customHeight="1">
      <c r="A2" s="67" t="s">
        <v>15</v>
      </c>
      <c r="B2" s="67"/>
      <c r="C2" s="67"/>
      <c r="D2" s="67"/>
      <c r="E2" s="67"/>
      <c r="F2" s="67"/>
      <c r="G2" s="67"/>
    </row>
    <row r="3" spans="1:10" ht="20.25" customHeight="1">
      <c r="A3" s="41"/>
      <c r="B3" s="13"/>
      <c r="C3" s="13"/>
      <c r="D3" s="13"/>
      <c r="E3" s="13"/>
      <c r="F3" s="13"/>
      <c r="G3" s="1" t="s">
        <v>2</v>
      </c>
    </row>
    <row r="4" spans="1:10" ht="24.75" customHeight="1">
      <c r="A4" s="63" t="s">
        <v>6</v>
      </c>
      <c r="B4" s="68"/>
      <c r="C4" s="64"/>
      <c r="D4" s="4" t="s">
        <v>7</v>
      </c>
      <c r="E4" s="3" t="s">
        <v>5</v>
      </c>
      <c r="F4" s="3" t="s">
        <v>9</v>
      </c>
      <c r="G4" s="3" t="s">
        <v>10</v>
      </c>
    </row>
    <row r="5" spans="1:10" s="8" customFormat="1" ht="24" customHeight="1">
      <c r="A5" s="49"/>
      <c r="B5" s="49"/>
      <c r="C5" s="49"/>
      <c r="D5" s="25"/>
      <c r="E5" s="50">
        <f>SUM(F5:G5)</f>
        <v>12733</v>
      </c>
      <c r="F5" s="50">
        <v>2750</v>
      </c>
      <c r="G5" s="50">
        <v>9983</v>
      </c>
      <c r="J5" s="48"/>
    </row>
    <row r="6" spans="1:10" ht="24" customHeight="1">
      <c r="A6" s="49"/>
      <c r="B6" s="49"/>
      <c r="C6" s="49"/>
      <c r="D6" s="25" t="s">
        <v>27</v>
      </c>
      <c r="E6" s="50">
        <f>SUM(F6:G6)</f>
        <v>12733</v>
      </c>
      <c r="F6" s="50">
        <f>SUM(F5)</f>
        <v>2750</v>
      </c>
      <c r="G6" s="50">
        <f>SUM(G5)</f>
        <v>9983</v>
      </c>
    </row>
  </sheetData>
  <sheetProtection formatCells="0" formatColumns="0" formatRows="0"/>
  <mergeCells count="2">
    <mergeCell ref="A4:C4"/>
    <mergeCell ref="A2:G2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1"/>
  <sheetViews>
    <sheetView showGridLines="0" showZeros="0" tabSelected="1" topLeftCell="G1" workbookViewId="0">
      <selection activeCell="C11" sqref="C11"/>
    </sheetView>
  </sheetViews>
  <sheetFormatPr defaultRowHeight="33.75" customHeight="1"/>
  <cols>
    <col min="1" max="1" width="24.75" style="15" customWidth="1"/>
    <col min="2" max="3" width="18.625" style="15" customWidth="1"/>
    <col min="4" max="4" width="8.5" style="15" customWidth="1"/>
    <col min="5" max="5" width="4.375" style="15" customWidth="1"/>
    <col min="6" max="6" width="6.75" style="15" customWidth="1"/>
    <col min="7" max="12" width="8.5" style="15" customWidth="1"/>
    <col min="13" max="23" width="6.625" style="15" customWidth="1"/>
    <col min="24" max="16384" width="9" style="15"/>
  </cols>
  <sheetData>
    <row r="1" spans="1:23" ht="33.7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ht="33.75" customHeight="1">
      <c r="A2" s="88" t="s">
        <v>94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/>
      <c r="W2"/>
    </row>
    <row r="3" spans="1:23" ht="33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52"/>
      <c r="V3"/>
      <c r="W3"/>
    </row>
    <row r="4" spans="1:23" ht="33.75" customHeight="1">
      <c r="A4" s="57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 s="51" t="s">
        <v>96</v>
      </c>
      <c r="V4"/>
      <c r="W4"/>
    </row>
    <row r="5" spans="1:23" ht="33.75" customHeight="1">
      <c r="A5" s="83" t="s">
        <v>95</v>
      </c>
      <c r="B5" s="83" t="s">
        <v>97</v>
      </c>
      <c r="C5" s="83" t="s">
        <v>98</v>
      </c>
      <c r="D5" s="83" t="s">
        <v>99</v>
      </c>
      <c r="E5" s="83" t="s">
        <v>100</v>
      </c>
      <c r="F5" s="83" t="s">
        <v>101</v>
      </c>
      <c r="G5" s="82" t="s">
        <v>26</v>
      </c>
      <c r="H5" s="89" t="s">
        <v>111</v>
      </c>
      <c r="I5" s="89"/>
      <c r="J5" s="89"/>
      <c r="K5" s="89"/>
      <c r="L5" s="89"/>
      <c r="M5" s="89"/>
      <c r="N5" s="89"/>
      <c r="O5" s="89"/>
      <c r="P5" s="89"/>
      <c r="Q5" s="82" t="s">
        <v>137</v>
      </c>
      <c r="R5" s="82" t="s">
        <v>12</v>
      </c>
      <c r="S5" s="82" t="s">
        <v>138</v>
      </c>
      <c r="T5" s="82" t="s">
        <v>14</v>
      </c>
      <c r="U5" s="82" t="s">
        <v>139</v>
      </c>
      <c r="V5" s="82" t="s">
        <v>103</v>
      </c>
      <c r="W5" s="82" t="s">
        <v>102</v>
      </c>
    </row>
    <row r="6" spans="1:23" ht="33.75" customHeight="1">
      <c r="A6" s="84"/>
      <c r="B6" s="84"/>
      <c r="C6" s="84"/>
      <c r="D6" s="84"/>
      <c r="E6" s="84"/>
      <c r="F6" s="84"/>
      <c r="G6" s="82"/>
      <c r="H6" s="82" t="s">
        <v>104</v>
      </c>
      <c r="I6" s="86" t="s">
        <v>140</v>
      </c>
      <c r="J6" s="86"/>
      <c r="K6" s="86"/>
      <c r="L6" s="86"/>
      <c r="M6" s="86"/>
      <c r="N6" s="86"/>
      <c r="O6" s="86"/>
      <c r="P6" s="87" t="s">
        <v>109</v>
      </c>
      <c r="Q6" s="82"/>
      <c r="R6" s="82"/>
      <c r="S6" s="82"/>
      <c r="T6" s="82"/>
      <c r="U6" s="82"/>
      <c r="V6" s="82"/>
      <c r="W6" s="82"/>
    </row>
    <row r="7" spans="1:23" ht="33.75" customHeight="1">
      <c r="A7" s="85"/>
      <c r="B7" s="85"/>
      <c r="C7" s="85"/>
      <c r="D7" s="85"/>
      <c r="E7" s="85"/>
      <c r="F7" s="85"/>
      <c r="G7" s="82"/>
      <c r="H7" s="82"/>
      <c r="I7" s="54" t="s">
        <v>141</v>
      </c>
      <c r="J7" s="54" t="s">
        <v>142</v>
      </c>
      <c r="K7" s="54" t="s">
        <v>143</v>
      </c>
      <c r="L7" s="54" t="s">
        <v>144</v>
      </c>
      <c r="M7" s="55" t="s">
        <v>145</v>
      </c>
      <c r="N7" s="54" t="s">
        <v>146</v>
      </c>
      <c r="O7" s="55" t="s">
        <v>147</v>
      </c>
      <c r="P7" s="87"/>
      <c r="Q7" s="82"/>
      <c r="R7" s="82"/>
      <c r="S7" s="82"/>
      <c r="T7" s="82"/>
      <c r="U7" s="82"/>
      <c r="V7" s="82"/>
      <c r="W7" s="82"/>
    </row>
    <row r="8" spans="1:23" s="53" customFormat="1" ht="33.75" customHeight="1">
      <c r="A8" s="60" t="s">
        <v>234</v>
      </c>
      <c r="B8" s="61" t="s">
        <v>235</v>
      </c>
      <c r="C8" s="61" t="s">
        <v>236</v>
      </c>
      <c r="D8" s="61" t="s">
        <v>237</v>
      </c>
      <c r="E8" s="61">
        <v>120</v>
      </c>
      <c r="F8" s="61" t="s">
        <v>237</v>
      </c>
      <c r="G8" s="62">
        <v>120</v>
      </c>
      <c r="H8" s="62">
        <v>120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</row>
    <row r="9" spans="1:23" ht="33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33.7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33.75" customHeight="1">
      <c r="A11"/>
      <c r="B11"/>
      <c r="C11"/>
      <c r="D11"/>
      <c r="E11"/>
      <c r="F11"/>
      <c r="G11"/>
      <c r="H11"/>
      <c r="I11"/>
      <c r="J11" s="53"/>
      <c r="K11"/>
      <c r="L11"/>
      <c r="M11"/>
      <c r="N11"/>
      <c r="O11"/>
      <c r="P11"/>
      <c r="Q11"/>
      <c r="R11"/>
      <c r="S11"/>
      <c r="T11"/>
      <c r="U11"/>
      <c r="V11"/>
      <c r="W11"/>
    </row>
  </sheetData>
  <sheetProtection formatCells="0" formatColumns="0" formatRows="0"/>
  <mergeCells count="19">
    <mergeCell ref="A2:U2"/>
    <mergeCell ref="B5:B7"/>
    <mergeCell ref="A5:A7"/>
    <mergeCell ref="C5:C7"/>
    <mergeCell ref="T5:T7"/>
    <mergeCell ref="U5:U7"/>
    <mergeCell ref="G5:G7"/>
    <mergeCell ref="H5:P5"/>
    <mergeCell ref="Q5:Q7"/>
    <mergeCell ref="W5:W7"/>
    <mergeCell ref="F5:F7"/>
    <mergeCell ref="E5:E7"/>
    <mergeCell ref="D5:D7"/>
    <mergeCell ref="V5:V7"/>
    <mergeCell ref="H6:H7"/>
    <mergeCell ref="I6:O6"/>
    <mergeCell ref="P6:P7"/>
    <mergeCell ref="R5:R7"/>
    <mergeCell ref="S5:S7"/>
  </mergeCells>
  <phoneticPr fontId="2" type="noConversion"/>
  <printOptions horizontalCentered="1"/>
  <pageMargins left="0" right="0" top="0" bottom="0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14</vt:i4>
      </vt:variant>
    </vt:vector>
  </HeadingPairs>
  <TitlesOfParts>
    <vt:vector size="23" baseType="lpstr">
      <vt:lpstr>财政拨款收支总表</vt:lpstr>
      <vt:lpstr>一般公共预算支出表</vt:lpstr>
      <vt:lpstr>一般公共预算基本支出表</vt:lpstr>
      <vt:lpstr>一般公共预算"三公"经费支出表</vt:lpstr>
      <vt:lpstr>政府性基金预算支出表</vt:lpstr>
      <vt:lpstr>部门收支总表</vt:lpstr>
      <vt:lpstr>部门收入总表</vt:lpstr>
      <vt:lpstr>部门支出总表</vt:lpstr>
      <vt:lpstr>政府采购</vt:lpstr>
      <vt:lpstr>部门收入总表!Print_Area</vt:lpstr>
      <vt:lpstr>部门收支总表!Print_Area</vt:lpstr>
      <vt:lpstr>部门支出总表!Print_Area</vt:lpstr>
      <vt:lpstr>财政拨款收支总表!Print_Area</vt:lpstr>
      <vt:lpstr>'一般公共预算"三公"经费支出表'!Print_Area</vt:lpstr>
      <vt:lpstr>一般公共预算基本支出表!Print_Area</vt:lpstr>
      <vt:lpstr>一般公共预算支出表!Print_Area</vt:lpstr>
      <vt:lpstr>政府性基金预算支出表!Print_Area</vt:lpstr>
      <vt:lpstr>部门收入总表!Print_Titles</vt:lpstr>
      <vt:lpstr>部门支出总表!Print_Titles</vt:lpstr>
      <vt:lpstr>'一般公共预算"三公"经费支出表'!Print_Titles</vt:lpstr>
      <vt:lpstr>一般公共预算基本支出表!Print_Titles</vt:lpstr>
      <vt:lpstr>一般公共预算支出表!Print_Titles</vt:lpstr>
      <vt:lpstr>政府采购!Print_Titles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2018-02-02T01:14:37Z</cp:lastPrinted>
  <dcterms:created xsi:type="dcterms:W3CDTF">1996-12-17T01:32:42Z</dcterms:created>
  <dcterms:modified xsi:type="dcterms:W3CDTF">2019-04-12T07:36:53Z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6425376</vt:i4>
  </property>
</Properties>
</file>